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sbotsorgbw-my.sharepoint.com/personal/nmkgosiyame_statsbots_org_bw/Documents/Desktop/Crime/"/>
    </mc:Choice>
  </mc:AlternateContent>
  <xr:revisionPtr revIDLastSave="0" documentId="8_{476D27DB-D502-43A4-8964-8DE5F882A3A3}" xr6:coauthVersionLast="47" xr6:coauthVersionMax="47" xr10:uidLastSave="{00000000-0000-0000-0000-000000000000}"/>
  <bookViews>
    <workbookView xWindow="-110" yWindow="-110" windowWidth="19420" windowHeight="11020" activeTab="2" xr2:uid="{00000000-000D-0000-FFFF-FFFF00000000}"/>
  </bookViews>
  <sheets>
    <sheet name="GDP-CP" sheetId="1" r:id="rId1"/>
    <sheet name="GDP-KP" sheetId="2" r:id="rId2"/>
    <sheet name="SubIndustries" sheetId="3" r:id="rId3"/>
  </sheets>
  <definedNames>
    <definedName name="_xlnm.Print_Titles" localSheetId="1">'GDP-KP'!$3:$3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O122" i="3" l="1"/>
  <c r="CN122" i="3"/>
  <c r="CI122" i="3"/>
  <c r="CH122" i="3"/>
  <c r="CG122" i="3"/>
  <c r="CE122" i="3"/>
  <c r="CC122" i="3"/>
  <c r="CA122" i="3"/>
  <c r="BZ122" i="3"/>
  <c r="BY122" i="3"/>
  <c r="BW122" i="3"/>
  <c r="BV122" i="3"/>
  <c r="BU122" i="3"/>
  <c r="BS122" i="3"/>
  <c r="BP122" i="3"/>
  <c r="BO122" i="3"/>
  <c r="BL122" i="3"/>
  <c r="BK122" i="3"/>
  <c r="BJ122" i="3"/>
  <c r="BI122" i="3"/>
  <c r="BG122" i="3"/>
  <c r="BF122" i="3"/>
  <c r="BE122" i="3"/>
  <c r="BD122" i="3"/>
  <c r="BC122" i="3"/>
  <c r="AZ122" i="3"/>
  <c r="AY122" i="3"/>
  <c r="AV122" i="3"/>
  <c r="AU122" i="3"/>
  <c r="AT122" i="3"/>
  <c r="AS122" i="3"/>
  <c r="AR122" i="3"/>
  <c r="AP122" i="3"/>
  <c r="AN122" i="3"/>
  <c r="AL122" i="3"/>
  <c r="AI122" i="3"/>
  <c r="AH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N122" i="3"/>
  <c r="M122" i="3"/>
  <c r="L122" i="3"/>
  <c r="K122" i="3"/>
  <c r="J122" i="3"/>
  <c r="I122" i="3"/>
  <c r="H122" i="3"/>
  <c r="E122" i="3"/>
  <c r="D122" i="3"/>
  <c r="C122" i="3"/>
  <c r="B122" i="3"/>
  <c r="CO121" i="3"/>
  <c r="CN121" i="3"/>
  <c r="CI121" i="3"/>
  <c r="CH121" i="3"/>
  <c r="CG121" i="3"/>
  <c r="CE121" i="3"/>
  <c r="CC121" i="3"/>
  <c r="CA121" i="3"/>
  <c r="BZ121" i="3"/>
  <c r="BY121" i="3"/>
  <c r="BV121" i="3"/>
  <c r="BU121" i="3"/>
  <c r="BS121" i="3"/>
  <c r="BP121" i="3"/>
  <c r="BO121" i="3"/>
  <c r="BL121" i="3"/>
  <c r="BK121" i="3"/>
  <c r="BJ121" i="3"/>
  <c r="BI121" i="3"/>
  <c r="BF121" i="3"/>
  <c r="BE121" i="3"/>
  <c r="BD121" i="3"/>
  <c r="BC121" i="3"/>
  <c r="AZ121" i="3"/>
  <c r="AY121" i="3"/>
  <c r="AV121" i="3"/>
  <c r="AU121" i="3"/>
  <c r="AT121" i="3"/>
  <c r="AS121" i="3"/>
  <c r="AR121" i="3"/>
  <c r="AP121" i="3"/>
  <c r="AN121" i="3"/>
  <c r="AL121" i="3"/>
  <c r="AI121" i="3"/>
  <c r="AH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N121" i="3"/>
  <c r="M121" i="3"/>
  <c r="L121" i="3"/>
  <c r="K121" i="3"/>
  <c r="J121" i="3"/>
  <c r="I121" i="3"/>
  <c r="H121" i="3"/>
  <c r="E121" i="3"/>
  <c r="D121" i="3"/>
  <c r="C121" i="3"/>
  <c r="B121" i="3"/>
  <c r="CO120" i="3"/>
  <c r="CN120" i="3"/>
  <c r="CI120" i="3"/>
  <c r="CH120" i="3"/>
  <c r="CG120" i="3"/>
  <c r="CE120" i="3"/>
  <c r="CC120" i="3"/>
  <c r="BZ120" i="3"/>
  <c r="BY120" i="3"/>
  <c r="BV120" i="3"/>
  <c r="BU120" i="3"/>
  <c r="BS120" i="3"/>
  <c r="BP120" i="3"/>
  <c r="BO120" i="3"/>
  <c r="BL120" i="3"/>
  <c r="BK120" i="3"/>
  <c r="BJ120" i="3"/>
  <c r="BI120" i="3"/>
  <c r="BF120" i="3"/>
  <c r="BE120" i="3"/>
  <c r="BD120" i="3"/>
  <c r="BC120" i="3"/>
  <c r="AZ120" i="3"/>
  <c r="AY120" i="3"/>
  <c r="AW120" i="3"/>
  <c r="AV120" i="3"/>
  <c r="AU120" i="3"/>
  <c r="AT120" i="3"/>
  <c r="AS120" i="3"/>
  <c r="AR120" i="3"/>
  <c r="AP120" i="3"/>
  <c r="AN120" i="3"/>
  <c r="AL120" i="3"/>
  <c r="AI120" i="3"/>
  <c r="AH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N120" i="3"/>
  <c r="M120" i="3"/>
  <c r="L120" i="3"/>
  <c r="K120" i="3"/>
  <c r="J120" i="3"/>
  <c r="I120" i="3"/>
  <c r="H120" i="3"/>
  <c r="E120" i="3"/>
  <c r="D120" i="3"/>
  <c r="C120" i="3"/>
  <c r="B120" i="3"/>
  <c r="CO119" i="3"/>
  <c r="CN119" i="3"/>
  <c r="CI119" i="3"/>
  <c r="CH119" i="3"/>
  <c r="CG119" i="3"/>
  <c r="CE119" i="3"/>
  <c r="CC119" i="3"/>
  <c r="BZ119" i="3"/>
  <c r="BY119" i="3"/>
  <c r="BV119" i="3"/>
  <c r="BU119" i="3"/>
  <c r="BS119" i="3"/>
  <c r="BP119" i="3"/>
  <c r="BO119" i="3"/>
  <c r="BL119" i="3"/>
  <c r="BK119" i="3"/>
  <c r="BJ119" i="3"/>
  <c r="BI119" i="3"/>
  <c r="BG119" i="3"/>
  <c r="BF119" i="3"/>
  <c r="BE119" i="3"/>
  <c r="BD119" i="3"/>
  <c r="BC119" i="3"/>
  <c r="AZ119" i="3"/>
  <c r="AY119" i="3"/>
  <c r="AV119" i="3"/>
  <c r="AU119" i="3"/>
  <c r="AT119" i="3"/>
  <c r="AS119" i="3"/>
  <c r="AR119" i="3"/>
  <c r="AP119" i="3"/>
  <c r="AN119" i="3"/>
  <c r="AL119" i="3"/>
  <c r="AI119" i="3"/>
  <c r="AH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N119" i="3"/>
  <c r="M119" i="3"/>
  <c r="L119" i="3"/>
  <c r="K119" i="3"/>
  <c r="J119" i="3"/>
  <c r="I119" i="3"/>
  <c r="H119" i="3"/>
  <c r="E119" i="3"/>
  <c r="D119" i="3"/>
  <c r="C119" i="3"/>
  <c r="B119" i="3"/>
  <c r="CO118" i="3"/>
  <c r="CN118" i="3"/>
  <c r="CI118" i="3"/>
  <c r="CH118" i="3"/>
  <c r="CG118" i="3"/>
  <c r="CE118" i="3"/>
  <c r="CC118" i="3"/>
  <c r="BZ118" i="3"/>
  <c r="BY118" i="3"/>
  <c r="BV118" i="3"/>
  <c r="BU118" i="3"/>
  <c r="BS118" i="3"/>
  <c r="BP118" i="3"/>
  <c r="BO118" i="3"/>
  <c r="BL118" i="3"/>
  <c r="BK118" i="3"/>
  <c r="BJ118" i="3"/>
  <c r="BI118" i="3"/>
  <c r="BF118" i="3"/>
  <c r="BE118" i="3"/>
  <c r="BD118" i="3"/>
  <c r="BC118" i="3"/>
  <c r="AZ118" i="3"/>
  <c r="AY118" i="3"/>
  <c r="AV118" i="3"/>
  <c r="AU118" i="3"/>
  <c r="AT118" i="3"/>
  <c r="AS118" i="3"/>
  <c r="AR118" i="3"/>
  <c r="AP118" i="3"/>
  <c r="AN118" i="3"/>
  <c r="AL118" i="3"/>
  <c r="AI118" i="3"/>
  <c r="AH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N118" i="3"/>
  <c r="M118" i="3"/>
  <c r="L118" i="3"/>
  <c r="K118" i="3"/>
  <c r="J118" i="3"/>
  <c r="I118" i="3"/>
  <c r="H118" i="3"/>
  <c r="E118" i="3"/>
  <c r="D118" i="3"/>
  <c r="C118" i="3"/>
  <c r="B118" i="3"/>
  <c r="CO117" i="3"/>
  <c r="CN117" i="3"/>
  <c r="CI117" i="3"/>
  <c r="CH117" i="3"/>
  <c r="CG117" i="3"/>
  <c r="CE117" i="3"/>
  <c r="CC117" i="3"/>
  <c r="BZ117" i="3"/>
  <c r="BY117" i="3"/>
  <c r="BV117" i="3"/>
  <c r="BU117" i="3"/>
  <c r="BS117" i="3"/>
  <c r="BP117" i="3"/>
  <c r="BO117" i="3"/>
  <c r="BL117" i="3"/>
  <c r="BK117" i="3"/>
  <c r="BJ117" i="3"/>
  <c r="BI117" i="3"/>
  <c r="BG117" i="3"/>
  <c r="BF117" i="3"/>
  <c r="BE117" i="3"/>
  <c r="BD117" i="3"/>
  <c r="BC117" i="3"/>
  <c r="AZ117" i="3"/>
  <c r="AY117" i="3"/>
  <c r="AV117" i="3"/>
  <c r="AU117" i="3"/>
  <c r="AT117" i="3"/>
  <c r="AS117" i="3"/>
  <c r="AR117" i="3"/>
  <c r="AP117" i="3"/>
  <c r="AN117" i="3"/>
  <c r="AL117" i="3"/>
  <c r="AI117" i="3"/>
  <c r="AH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N117" i="3"/>
  <c r="M117" i="3"/>
  <c r="L117" i="3"/>
  <c r="K117" i="3"/>
  <c r="J117" i="3"/>
  <c r="I117" i="3"/>
  <c r="H117" i="3"/>
  <c r="E117" i="3"/>
  <c r="D117" i="3"/>
  <c r="C117" i="3"/>
  <c r="B117" i="3"/>
  <c r="CO116" i="3"/>
  <c r="CN116" i="3"/>
  <c r="CI116" i="3"/>
  <c r="CH116" i="3"/>
  <c r="CG116" i="3"/>
  <c r="CE116" i="3"/>
  <c r="CC116" i="3"/>
  <c r="BZ116" i="3"/>
  <c r="BY116" i="3"/>
  <c r="BV116" i="3"/>
  <c r="BU116" i="3"/>
  <c r="BS116" i="3"/>
  <c r="BP116" i="3"/>
  <c r="BO116" i="3"/>
  <c r="BL116" i="3"/>
  <c r="BK116" i="3"/>
  <c r="BJ116" i="3"/>
  <c r="BI116" i="3"/>
  <c r="BF116" i="3"/>
  <c r="BE116" i="3"/>
  <c r="BD116" i="3"/>
  <c r="BC116" i="3"/>
  <c r="AZ116" i="3"/>
  <c r="AY116" i="3"/>
  <c r="AW116" i="3"/>
  <c r="AV116" i="3"/>
  <c r="AU116" i="3"/>
  <c r="AT116" i="3"/>
  <c r="AS116" i="3"/>
  <c r="AR116" i="3"/>
  <c r="AP116" i="3"/>
  <c r="AN116" i="3"/>
  <c r="AL116" i="3"/>
  <c r="AI116" i="3"/>
  <c r="AH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N116" i="3"/>
  <c r="M116" i="3"/>
  <c r="L116" i="3"/>
  <c r="K116" i="3"/>
  <c r="J116" i="3"/>
  <c r="I116" i="3"/>
  <c r="H116" i="3"/>
  <c r="E116" i="3"/>
  <c r="D116" i="3"/>
  <c r="C116" i="3"/>
  <c r="B116" i="3"/>
  <c r="CO115" i="3"/>
  <c r="CN115" i="3"/>
  <c r="CI115" i="3"/>
  <c r="CH115" i="3"/>
  <c r="CG115" i="3"/>
  <c r="CE115" i="3"/>
  <c r="CC115" i="3"/>
  <c r="CA115" i="3"/>
  <c r="BZ115" i="3"/>
  <c r="BY115" i="3"/>
  <c r="BV115" i="3"/>
  <c r="BU115" i="3"/>
  <c r="BS115" i="3"/>
  <c r="BP115" i="3"/>
  <c r="BO115" i="3"/>
  <c r="BL115" i="3"/>
  <c r="BK115" i="3"/>
  <c r="BJ115" i="3"/>
  <c r="BI115" i="3"/>
  <c r="BF115" i="3"/>
  <c r="BE115" i="3"/>
  <c r="BD115" i="3"/>
  <c r="BC115" i="3"/>
  <c r="AZ115" i="3"/>
  <c r="AY115" i="3"/>
  <c r="AV115" i="3"/>
  <c r="AU115" i="3"/>
  <c r="AT115" i="3"/>
  <c r="AS115" i="3"/>
  <c r="AR115" i="3"/>
  <c r="AP115" i="3"/>
  <c r="AN115" i="3"/>
  <c r="AL115" i="3"/>
  <c r="AI115" i="3"/>
  <c r="AH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N115" i="3"/>
  <c r="M115" i="3"/>
  <c r="L115" i="3"/>
  <c r="K115" i="3"/>
  <c r="J115" i="3"/>
  <c r="I115" i="3"/>
  <c r="H115" i="3"/>
  <c r="E115" i="3"/>
  <c r="D115" i="3"/>
  <c r="C115" i="3"/>
  <c r="B115" i="3"/>
  <c r="CO114" i="3"/>
  <c r="CN114" i="3"/>
  <c r="CI114" i="3"/>
  <c r="CH114" i="3"/>
  <c r="CG114" i="3"/>
  <c r="CE114" i="3"/>
  <c r="CC114" i="3"/>
  <c r="CA114" i="3"/>
  <c r="BZ114" i="3"/>
  <c r="BY114" i="3"/>
  <c r="BV114" i="3"/>
  <c r="BU114" i="3"/>
  <c r="BS114" i="3"/>
  <c r="BP114" i="3"/>
  <c r="BO114" i="3"/>
  <c r="BL114" i="3"/>
  <c r="BK114" i="3"/>
  <c r="BJ114" i="3"/>
  <c r="BI114" i="3"/>
  <c r="BF114" i="3"/>
  <c r="BE114" i="3"/>
  <c r="BD114" i="3"/>
  <c r="BC114" i="3"/>
  <c r="AZ114" i="3"/>
  <c r="AY114" i="3"/>
  <c r="AV114" i="3"/>
  <c r="AU114" i="3"/>
  <c r="AT114" i="3"/>
  <c r="AS114" i="3"/>
  <c r="AR114" i="3"/>
  <c r="AP114" i="3"/>
  <c r="AN114" i="3"/>
  <c r="AL114" i="3"/>
  <c r="AI114" i="3"/>
  <c r="AH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N114" i="3"/>
  <c r="M114" i="3"/>
  <c r="L114" i="3"/>
  <c r="K114" i="3"/>
  <c r="J114" i="3"/>
  <c r="I114" i="3"/>
  <c r="H114" i="3"/>
  <c r="E114" i="3"/>
  <c r="D114" i="3"/>
  <c r="C114" i="3"/>
  <c r="B114" i="3"/>
  <c r="CO113" i="3"/>
  <c r="CN113" i="3"/>
  <c r="CI113" i="3"/>
  <c r="CH113" i="3"/>
  <c r="CG113" i="3"/>
  <c r="CE113" i="3"/>
  <c r="CC113" i="3"/>
  <c r="BZ113" i="3"/>
  <c r="BY113" i="3"/>
  <c r="BV113" i="3"/>
  <c r="BU113" i="3"/>
  <c r="BS113" i="3"/>
  <c r="BP113" i="3"/>
  <c r="BO113" i="3"/>
  <c r="BL113" i="3"/>
  <c r="BK113" i="3"/>
  <c r="BJ113" i="3"/>
  <c r="BI113" i="3"/>
  <c r="BF113" i="3"/>
  <c r="BE113" i="3"/>
  <c r="BD113" i="3"/>
  <c r="BC113" i="3"/>
  <c r="AZ113" i="3"/>
  <c r="AY113" i="3"/>
  <c r="AV113" i="3"/>
  <c r="AU113" i="3"/>
  <c r="AT113" i="3"/>
  <c r="AS113" i="3"/>
  <c r="AR113" i="3"/>
  <c r="AP113" i="3"/>
  <c r="AN113" i="3"/>
  <c r="AL113" i="3"/>
  <c r="AI113" i="3"/>
  <c r="AH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N113" i="3"/>
  <c r="M113" i="3"/>
  <c r="L113" i="3"/>
  <c r="K113" i="3"/>
  <c r="J113" i="3"/>
  <c r="I113" i="3"/>
  <c r="H113" i="3"/>
  <c r="E113" i="3"/>
  <c r="D113" i="3"/>
  <c r="C113" i="3"/>
  <c r="B113" i="3"/>
  <c r="CO112" i="3"/>
  <c r="CN112" i="3"/>
  <c r="CJ112" i="3"/>
  <c r="CI112" i="3"/>
  <c r="CH112" i="3"/>
  <c r="CG112" i="3"/>
  <c r="CE112" i="3"/>
  <c r="CC112" i="3"/>
  <c r="BZ112" i="3"/>
  <c r="BY112" i="3"/>
  <c r="BV112" i="3"/>
  <c r="BU112" i="3"/>
  <c r="BS112" i="3"/>
  <c r="BP112" i="3"/>
  <c r="BO112" i="3"/>
  <c r="BL112" i="3"/>
  <c r="BK112" i="3"/>
  <c r="BJ112" i="3"/>
  <c r="BI112" i="3"/>
  <c r="BF112" i="3"/>
  <c r="BE112" i="3"/>
  <c r="BD112" i="3"/>
  <c r="BC112" i="3"/>
  <c r="AZ112" i="3"/>
  <c r="AY112" i="3"/>
  <c r="AV112" i="3"/>
  <c r="AU112" i="3"/>
  <c r="AT112" i="3"/>
  <c r="AS112" i="3"/>
  <c r="AR112" i="3"/>
  <c r="AP112" i="3"/>
  <c r="AN112" i="3"/>
  <c r="AL112" i="3"/>
  <c r="AI112" i="3"/>
  <c r="AH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N112" i="3"/>
  <c r="M112" i="3"/>
  <c r="L112" i="3"/>
  <c r="K112" i="3"/>
  <c r="J112" i="3"/>
  <c r="I112" i="3"/>
  <c r="H112" i="3"/>
  <c r="E112" i="3"/>
  <c r="D112" i="3"/>
  <c r="C112" i="3"/>
  <c r="B112" i="3"/>
  <c r="CO111" i="3"/>
  <c r="CN111" i="3"/>
  <c r="CJ111" i="3"/>
  <c r="CI111" i="3"/>
  <c r="CH111" i="3"/>
  <c r="CG111" i="3"/>
  <c r="CE111" i="3"/>
  <c r="CC111" i="3"/>
  <c r="BZ111" i="3"/>
  <c r="BY111" i="3"/>
  <c r="BV111" i="3"/>
  <c r="BU111" i="3"/>
  <c r="BS111" i="3"/>
  <c r="BP111" i="3"/>
  <c r="BO111" i="3"/>
  <c r="BL111" i="3"/>
  <c r="BK111" i="3"/>
  <c r="BJ111" i="3"/>
  <c r="BI111" i="3"/>
  <c r="BF111" i="3"/>
  <c r="BE111" i="3"/>
  <c r="BD111" i="3"/>
  <c r="BC111" i="3"/>
  <c r="AZ111" i="3"/>
  <c r="AY111" i="3"/>
  <c r="AV111" i="3"/>
  <c r="AU111" i="3"/>
  <c r="AT111" i="3"/>
  <c r="AS111" i="3"/>
  <c r="AR111" i="3"/>
  <c r="AP111" i="3"/>
  <c r="AN111" i="3"/>
  <c r="AL111" i="3"/>
  <c r="AI111" i="3"/>
  <c r="AH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O111" i="3"/>
  <c r="N111" i="3"/>
  <c r="M111" i="3"/>
  <c r="L111" i="3"/>
  <c r="K111" i="3"/>
  <c r="J111" i="3"/>
  <c r="I111" i="3"/>
  <c r="H111" i="3"/>
  <c r="E111" i="3"/>
  <c r="D111" i="3"/>
  <c r="C111" i="3"/>
  <c r="B111" i="3"/>
  <c r="CO110" i="3"/>
  <c r="CN110" i="3"/>
  <c r="CI110" i="3"/>
  <c r="CH110" i="3"/>
  <c r="CG110" i="3"/>
  <c r="CE110" i="3"/>
  <c r="CC110" i="3"/>
  <c r="BZ110" i="3"/>
  <c r="BY110" i="3"/>
  <c r="BW110" i="3"/>
  <c r="BV110" i="3"/>
  <c r="BU110" i="3"/>
  <c r="BS110" i="3"/>
  <c r="BP110" i="3"/>
  <c r="BO110" i="3"/>
  <c r="BL110" i="3"/>
  <c r="BK110" i="3"/>
  <c r="BJ110" i="3"/>
  <c r="BI110" i="3"/>
  <c r="BG110" i="3"/>
  <c r="BF110" i="3"/>
  <c r="BE110" i="3"/>
  <c r="BD110" i="3"/>
  <c r="BC110" i="3"/>
  <c r="AZ110" i="3"/>
  <c r="AY110" i="3"/>
  <c r="AV110" i="3"/>
  <c r="AU110" i="3"/>
  <c r="AT110" i="3"/>
  <c r="AS110" i="3"/>
  <c r="AR110" i="3"/>
  <c r="AP110" i="3"/>
  <c r="AN110" i="3"/>
  <c r="AL110" i="3"/>
  <c r="AI110" i="3"/>
  <c r="AH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N110" i="3"/>
  <c r="M110" i="3"/>
  <c r="L110" i="3"/>
  <c r="K110" i="3"/>
  <c r="J110" i="3"/>
  <c r="I110" i="3"/>
  <c r="H110" i="3"/>
  <c r="E110" i="3"/>
  <c r="D110" i="3"/>
  <c r="C110" i="3"/>
  <c r="B110" i="3"/>
  <c r="CO109" i="3"/>
  <c r="CN109" i="3"/>
  <c r="CI109" i="3"/>
  <c r="CH109" i="3"/>
  <c r="CG109" i="3"/>
  <c r="CE109" i="3"/>
  <c r="CC109" i="3"/>
  <c r="BZ109" i="3"/>
  <c r="BY109" i="3"/>
  <c r="BV109" i="3"/>
  <c r="BU109" i="3"/>
  <c r="BS109" i="3"/>
  <c r="BP109" i="3"/>
  <c r="BO109" i="3"/>
  <c r="BL109" i="3"/>
  <c r="BK109" i="3"/>
  <c r="BJ109" i="3"/>
  <c r="BI109" i="3"/>
  <c r="BF109" i="3"/>
  <c r="BE109" i="3"/>
  <c r="BD109" i="3"/>
  <c r="BC109" i="3"/>
  <c r="AZ109" i="3"/>
  <c r="AY109" i="3"/>
  <c r="AV109" i="3"/>
  <c r="AU109" i="3"/>
  <c r="AT109" i="3"/>
  <c r="AS109" i="3"/>
  <c r="AR109" i="3"/>
  <c r="AP109" i="3"/>
  <c r="AN109" i="3"/>
  <c r="AL109" i="3"/>
  <c r="AI109" i="3"/>
  <c r="AH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N109" i="3"/>
  <c r="M109" i="3"/>
  <c r="L109" i="3"/>
  <c r="K109" i="3"/>
  <c r="J109" i="3"/>
  <c r="I109" i="3"/>
  <c r="H109" i="3"/>
  <c r="E109" i="3"/>
  <c r="D109" i="3"/>
  <c r="C109" i="3"/>
  <c r="B109" i="3"/>
  <c r="CO108" i="3"/>
  <c r="CN108" i="3"/>
  <c r="CI108" i="3"/>
  <c r="CH108" i="3"/>
  <c r="CG108" i="3"/>
  <c r="CE108" i="3"/>
  <c r="CC108" i="3"/>
  <c r="CA108" i="3"/>
  <c r="BZ108" i="3"/>
  <c r="BY108" i="3"/>
  <c r="BV108" i="3"/>
  <c r="BU108" i="3"/>
  <c r="BS108" i="3"/>
  <c r="BP108" i="3"/>
  <c r="BO108" i="3"/>
  <c r="BL108" i="3"/>
  <c r="BK108" i="3"/>
  <c r="BJ108" i="3"/>
  <c r="BI108" i="3"/>
  <c r="BF108" i="3"/>
  <c r="BE108" i="3"/>
  <c r="BD108" i="3"/>
  <c r="BC108" i="3"/>
  <c r="AZ108" i="3"/>
  <c r="AY108" i="3"/>
  <c r="AV108" i="3"/>
  <c r="AU108" i="3"/>
  <c r="AT108" i="3"/>
  <c r="AS108" i="3"/>
  <c r="AR108" i="3"/>
  <c r="AP108" i="3"/>
  <c r="AN108" i="3"/>
  <c r="AL108" i="3"/>
  <c r="AI108" i="3"/>
  <c r="AH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N108" i="3"/>
  <c r="M108" i="3"/>
  <c r="L108" i="3"/>
  <c r="K108" i="3"/>
  <c r="J108" i="3"/>
  <c r="H108" i="3"/>
  <c r="F108" i="3"/>
  <c r="E108" i="3"/>
  <c r="D108" i="3"/>
  <c r="C108" i="3"/>
  <c r="B108" i="3"/>
  <c r="CO107" i="3"/>
  <c r="CN107" i="3"/>
  <c r="CI107" i="3"/>
  <c r="CH107" i="3"/>
  <c r="CG107" i="3"/>
  <c r="CE107" i="3"/>
  <c r="CC107" i="3"/>
  <c r="BZ107" i="3"/>
  <c r="BY107" i="3"/>
  <c r="BV107" i="3"/>
  <c r="BU107" i="3"/>
  <c r="BS107" i="3"/>
  <c r="BP107" i="3"/>
  <c r="BO107" i="3"/>
  <c r="BL107" i="3"/>
  <c r="BK107" i="3"/>
  <c r="BJ107" i="3"/>
  <c r="BI107" i="3"/>
  <c r="BF107" i="3"/>
  <c r="BE107" i="3"/>
  <c r="BD107" i="3"/>
  <c r="BC107" i="3"/>
  <c r="AZ107" i="3"/>
  <c r="AY107" i="3"/>
  <c r="AV107" i="3"/>
  <c r="AU107" i="3"/>
  <c r="AT107" i="3"/>
  <c r="AS107" i="3"/>
  <c r="AR107" i="3"/>
  <c r="AP107" i="3"/>
  <c r="AN107" i="3"/>
  <c r="AL107" i="3"/>
  <c r="AI107" i="3"/>
  <c r="AH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N107" i="3"/>
  <c r="M107" i="3"/>
  <c r="L107" i="3"/>
  <c r="K107" i="3"/>
  <c r="J107" i="3"/>
  <c r="H107" i="3"/>
  <c r="E107" i="3"/>
  <c r="D107" i="3"/>
  <c r="C107" i="3"/>
  <c r="B107" i="3"/>
  <c r="CO106" i="3"/>
  <c r="CN106" i="3"/>
  <c r="CI106" i="3"/>
  <c r="CH106" i="3"/>
  <c r="CG106" i="3"/>
  <c r="CE106" i="3"/>
  <c r="CC106" i="3"/>
  <c r="BZ106" i="3"/>
  <c r="BY106" i="3"/>
  <c r="BV106" i="3"/>
  <c r="BU106" i="3"/>
  <c r="BS106" i="3"/>
  <c r="BP106" i="3"/>
  <c r="BO106" i="3"/>
  <c r="BL106" i="3"/>
  <c r="BK106" i="3"/>
  <c r="BJ106" i="3"/>
  <c r="BI106" i="3"/>
  <c r="BF106" i="3"/>
  <c r="BE106" i="3"/>
  <c r="BD106" i="3"/>
  <c r="BC106" i="3"/>
  <c r="AZ106" i="3"/>
  <c r="AY106" i="3"/>
  <c r="AV106" i="3"/>
  <c r="AU106" i="3"/>
  <c r="AT106" i="3"/>
  <c r="AS106" i="3"/>
  <c r="AR106" i="3"/>
  <c r="AP106" i="3"/>
  <c r="AN106" i="3"/>
  <c r="AL106" i="3"/>
  <c r="AI106" i="3"/>
  <c r="AH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O106" i="3"/>
  <c r="N106" i="3"/>
  <c r="M106" i="3"/>
  <c r="L106" i="3"/>
  <c r="K106" i="3"/>
  <c r="J106" i="3"/>
  <c r="H106" i="3"/>
  <c r="E106" i="3"/>
  <c r="D106" i="3"/>
  <c r="C106" i="3"/>
  <c r="B106" i="3"/>
  <c r="CO105" i="3"/>
  <c r="CN105" i="3"/>
  <c r="CI105" i="3"/>
  <c r="CH105" i="3"/>
  <c r="CG105" i="3"/>
  <c r="CE105" i="3"/>
  <c r="CC105" i="3"/>
  <c r="BZ105" i="3"/>
  <c r="BY105" i="3"/>
  <c r="BV105" i="3"/>
  <c r="BU105" i="3"/>
  <c r="BS105" i="3"/>
  <c r="BP105" i="3"/>
  <c r="BO105" i="3"/>
  <c r="BL105" i="3"/>
  <c r="BK105" i="3"/>
  <c r="BJ105" i="3"/>
  <c r="BI105" i="3"/>
  <c r="BF105" i="3"/>
  <c r="BE105" i="3"/>
  <c r="BD105" i="3"/>
  <c r="BC105" i="3"/>
  <c r="BA105" i="3"/>
  <c r="AZ105" i="3"/>
  <c r="AY105" i="3"/>
  <c r="AV105" i="3"/>
  <c r="AU105" i="3"/>
  <c r="AT105" i="3"/>
  <c r="AS105" i="3"/>
  <c r="AR105" i="3"/>
  <c r="AP105" i="3"/>
  <c r="AN105" i="3"/>
  <c r="AL105" i="3"/>
  <c r="AI105" i="3"/>
  <c r="AH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N105" i="3"/>
  <c r="M105" i="3"/>
  <c r="L105" i="3"/>
  <c r="K105" i="3"/>
  <c r="J105" i="3"/>
  <c r="H105" i="3"/>
  <c r="E105" i="3"/>
  <c r="D105" i="3"/>
  <c r="C105" i="3"/>
  <c r="B105" i="3"/>
  <c r="CO104" i="3"/>
  <c r="CN104" i="3"/>
  <c r="CI104" i="3"/>
  <c r="CH104" i="3"/>
  <c r="CG104" i="3"/>
  <c r="CE104" i="3"/>
  <c r="CC104" i="3"/>
  <c r="BZ104" i="3"/>
  <c r="BY104" i="3"/>
  <c r="BV104" i="3"/>
  <c r="BU104" i="3"/>
  <c r="BS104" i="3"/>
  <c r="BQ104" i="3"/>
  <c r="BP104" i="3"/>
  <c r="BO104" i="3"/>
  <c r="BL104" i="3"/>
  <c r="BK104" i="3"/>
  <c r="BJ104" i="3"/>
  <c r="BI104" i="3"/>
  <c r="BF104" i="3"/>
  <c r="BE104" i="3"/>
  <c r="BD104" i="3"/>
  <c r="BC104" i="3"/>
  <c r="AZ104" i="3"/>
  <c r="AY104" i="3"/>
  <c r="AV104" i="3"/>
  <c r="AU104" i="3"/>
  <c r="AT104" i="3"/>
  <c r="AS104" i="3"/>
  <c r="AR104" i="3"/>
  <c r="AP104" i="3"/>
  <c r="AN104" i="3"/>
  <c r="AL104" i="3"/>
  <c r="AJ104" i="3"/>
  <c r="AI104" i="3"/>
  <c r="AH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N104" i="3"/>
  <c r="M104" i="3"/>
  <c r="L104" i="3"/>
  <c r="K104" i="3"/>
  <c r="J104" i="3"/>
  <c r="H104" i="3"/>
  <c r="E104" i="3"/>
  <c r="D104" i="3"/>
  <c r="C104" i="3"/>
  <c r="B104" i="3"/>
  <c r="CO103" i="3"/>
  <c r="CN103" i="3"/>
  <c r="CI103" i="3"/>
  <c r="CH103" i="3"/>
  <c r="CG103" i="3"/>
  <c r="CE103" i="3"/>
  <c r="CC103" i="3"/>
  <c r="CA103" i="3"/>
  <c r="BZ103" i="3"/>
  <c r="BY103" i="3"/>
  <c r="BV103" i="3"/>
  <c r="BU103" i="3"/>
  <c r="BS103" i="3"/>
  <c r="BP103" i="3"/>
  <c r="BO103" i="3"/>
  <c r="BL103" i="3"/>
  <c r="BK103" i="3"/>
  <c r="BJ103" i="3"/>
  <c r="BI103" i="3"/>
  <c r="BF103" i="3"/>
  <c r="BE103" i="3"/>
  <c r="BD103" i="3"/>
  <c r="BC103" i="3"/>
  <c r="AZ103" i="3"/>
  <c r="AY103" i="3"/>
  <c r="AV103" i="3"/>
  <c r="AU103" i="3"/>
  <c r="AT103" i="3"/>
  <c r="AS103" i="3"/>
  <c r="AR103" i="3"/>
  <c r="AP103" i="3"/>
  <c r="AN103" i="3"/>
  <c r="AL103" i="3"/>
  <c r="AI103" i="3"/>
  <c r="AH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N103" i="3"/>
  <c r="M103" i="3"/>
  <c r="L103" i="3"/>
  <c r="K103" i="3"/>
  <c r="J103" i="3"/>
  <c r="H103" i="3"/>
  <c r="E103" i="3"/>
  <c r="D103" i="3"/>
  <c r="C103" i="3"/>
  <c r="B103" i="3"/>
  <c r="CO102" i="3"/>
  <c r="CN102" i="3"/>
  <c r="CI102" i="3"/>
  <c r="CH102" i="3"/>
  <c r="CG102" i="3"/>
  <c r="CE102" i="3"/>
  <c r="CC102" i="3"/>
  <c r="BZ102" i="3"/>
  <c r="BY102" i="3"/>
  <c r="BV102" i="3"/>
  <c r="BU102" i="3"/>
  <c r="BS102" i="3"/>
  <c r="BP102" i="3"/>
  <c r="BO102" i="3"/>
  <c r="BL102" i="3"/>
  <c r="BK102" i="3"/>
  <c r="BJ102" i="3"/>
  <c r="BI102" i="3"/>
  <c r="BF102" i="3"/>
  <c r="BE102" i="3"/>
  <c r="BD102" i="3"/>
  <c r="BC102" i="3"/>
  <c r="AZ102" i="3"/>
  <c r="AY102" i="3"/>
  <c r="AV102" i="3"/>
  <c r="AU102" i="3"/>
  <c r="AT102" i="3"/>
  <c r="AS102" i="3"/>
  <c r="AR102" i="3"/>
  <c r="AP102" i="3"/>
  <c r="AN102" i="3"/>
  <c r="AL102" i="3"/>
  <c r="AI102" i="3"/>
  <c r="AH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N102" i="3"/>
  <c r="M102" i="3"/>
  <c r="L102" i="3"/>
  <c r="K102" i="3"/>
  <c r="J102" i="3"/>
  <c r="H102" i="3"/>
  <c r="E102" i="3"/>
  <c r="D102" i="3"/>
  <c r="C102" i="3"/>
  <c r="B102" i="3"/>
  <c r="CO101" i="3"/>
  <c r="CN101" i="3"/>
  <c r="CI101" i="3"/>
  <c r="CH101" i="3"/>
  <c r="CG101" i="3"/>
  <c r="CE101" i="3"/>
  <c r="CC101" i="3"/>
  <c r="BZ101" i="3"/>
  <c r="BY101" i="3"/>
  <c r="BV101" i="3"/>
  <c r="BU101" i="3"/>
  <c r="BS101" i="3"/>
  <c r="BP101" i="3"/>
  <c r="BO101" i="3"/>
  <c r="BL101" i="3"/>
  <c r="BK101" i="3"/>
  <c r="BJ101" i="3"/>
  <c r="BI101" i="3"/>
  <c r="BF101" i="3"/>
  <c r="BE101" i="3"/>
  <c r="BD101" i="3"/>
  <c r="BC101" i="3"/>
  <c r="AZ101" i="3"/>
  <c r="AY101" i="3"/>
  <c r="AV101" i="3"/>
  <c r="AU101" i="3"/>
  <c r="AT101" i="3"/>
  <c r="AS101" i="3"/>
  <c r="AR101" i="3"/>
  <c r="AP101" i="3"/>
  <c r="AN101" i="3"/>
  <c r="AL101" i="3"/>
  <c r="AI101" i="3"/>
  <c r="AH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N101" i="3"/>
  <c r="M101" i="3"/>
  <c r="L101" i="3"/>
  <c r="K101" i="3"/>
  <c r="J101" i="3"/>
  <c r="H101" i="3"/>
  <c r="E101" i="3"/>
  <c r="D101" i="3"/>
  <c r="C101" i="3"/>
  <c r="B101" i="3"/>
  <c r="CO100" i="3"/>
  <c r="CN100" i="3"/>
  <c r="CI100" i="3"/>
  <c r="CH100" i="3"/>
  <c r="CG100" i="3"/>
  <c r="CE100" i="3"/>
  <c r="CC100" i="3"/>
  <c r="BZ100" i="3"/>
  <c r="BY100" i="3"/>
  <c r="BV100" i="3"/>
  <c r="BU100" i="3"/>
  <c r="BS100" i="3"/>
  <c r="BP100" i="3"/>
  <c r="BO100" i="3"/>
  <c r="BL100" i="3"/>
  <c r="BK100" i="3"/>
  <c r="BJ100" i="3"/>
  <c r="BI100" i="3"/>
  <c r="BF100" i="3"/>
  <c r="BE100" i="3"/>
  <c r="BD100" i="3"/>
  <c r="BC100" i="3"/>
  <c r="AZ100" i="3"/>
  <c r="AY100" i="3"/>
  <c r="AW100" i="3"/>
  <c r="AV100" i="3"/>
  <c r="AU100" i="3"/>
  <c r="AT100" i="3"/>
  <c r="AS100" i="3"/>
  <c r="AR100" i="3"/>
  <c r="AP100" i="3"/>
  <c r="AN100" i="3"/>
  <c r="AL100" i="3"/>
  <c r="AJ100" i="3"/>
  <c r="AI100" i="3"/>
  <c r="AH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N100" i="3"/>
  <c r="M100" i="3"/>
  <c r="L100" i="3"/>
  <c r="K100" i="3"/>
  <c r="J100" i="3"/>
  <c r="H100" i="3"/>
  <c r="E100" i="3"/>
  <c r="D100" i="3"/>
  <c r="C100" i="3"/>
  <c r="B100" i="3"/>
  <c r="CO99" i="3"/>
  <c r="CN99" i="3"/>
  <c r="CI99" i="3"/>
  <c r="CH99" i="3"/>
  <c r="CG99" i="3"/>
  <c r="CE99" i="3"/>
  <c r="CC99" i="3"/>
  <c r="CA99" i="3"/>
  <c r="BZ99" i="3"/>
  <c r="BY99" i="3"/>
  <c r="BV99" i="3"/>
  <c r="BU99" i="3"/>
  <c r="BS99" i="3"/>
  <c r="BP99" i="3"/>
  <c r="BO99" i="3"/>
  <c r="BL99" i="3"/>
  <c r="BK99" i="3"/>
  <c r="BJ99" i="3"/>
  <c r="BI99" i="3"/>
  <c r="BF99" i="3"/>
  <c r="BE99" i="3"/>
  <c r="BD99" i="3"/>
  <c r="BC99" i="3"/>
  <c r="AZ99" i="3"/>
  <c r="AY99" i="3"/>
  <c r="AV99" i="3"/>
  <c r="AU99" i="3"/>
  <c r="AT99" i="3"/>
  <c r="AS99" i="3"/>
  <c r="AR99" i="3"/>
  <c r="AP99" i="3"/>
  <c r="AN99" i="3"/>
  <c r="AL99" i="3"/>
  <c r="AI99" i="3"/>
  <c r="AH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N99" i="3"/>
  <c r="M99" i="3"/>
  <c r="L99" i="3"/>
  <c r="K99" i="3"/>
  <c r="J99" i="3"/>
  <c r="H99" i="3"/>
  <c r="E99" i="3"/>
  <c r="D99" i="3"/>
  <c r="C99" i="3"/>
  <c r="B99" i="3"/>
  <c r="CO98" i="3"/>
  <c r="CN98" i="3"/>
  <c r="CI98" i="3"/>
  <c r="CH98" i="3"/>
  <c r="CG98" i="3"/>
  <c r="CE98" i="3"/>
  <c r="CC98" i="3"/>
  <c r="BZ98" i="3"/>
  <c r="BY98" i="3"/>
  <c r="BV98" i="3"/>
  <c r="BU98" i="3"/>
  <c r="BS98" i="3"/>
  <c r="BP98" i="3"/>
  <c r="BO98" i="3"/>
  <c r="BL98" i="3"/>
  <c r="BK98" i="3"/>
  <c r="BJ98" i="3"/>
  <c r="BI98" i="3"/>
  <c r="BF98" i="3"/>
  <c r="BE98" i="3"/>
  <c r="BD98" i="3"/>
  <c r="BC98" i="3"/>
  <c r="AZ98" i="3"/>
  <c r="AY98" i="3"/>
  <c r="AW98" i="3"/>
  <c r="AV98" i="3"/>
  <c r="AU98" i="3"/>
  <c r="AT98" i="3"/>
  <c r="AS98" i="3"/>
  <c r="AR98" i="3"/>
  <c r="AP98" i="3"/>
  <c r="AN98" i="3"/>
  <c r="AL98" i="3"/>
  <c r="AI98" i="3"/>
  <c r="AH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N98" i="3"/>
  <c r="M98" i="3"/>
  <c r="L98" i="3"/>
  <c r="K98" i="3"/>
  <c r="J98" i="3"/>
  <c r="H98" i="3"/>
  <c r="E98" i="3"/>
  <c r="D98" i="3"/>
  <c r="C98" i="3"/>
  <c r="B98" i="3"/>
  <c r="CO97" i="3"/>
  <c r="CN97" i="3"/>
  <c r="CI97" i="3"/>
  <c r="CH97" i="3"/>
  <c r="CG97" i="3"/>
  <c r="CE97" i="3"/>
  <c r="CC97" i="3"/>
  <c r="BZ97" i="3"/>
  <c r="BY97" i="3"/>
  <c r="BV97" i="3"/>
  <c r="BU97" i="3"/>
  <c r="BS97" i="3"/>
  <c r="BP97" i="3"/>
  <c r="BO97" i="3"/>
  <c r="BL97" i="3"/>
  <c r="BK97" i="3"/>
  <c r="BJ97" i="3"/>
  <c r="BI97" i="3"/>
  <c r="BF97" i="3"/>
  <c r="BE97" i="3"/>
  <c r="BD97" i="3"/>
  <c r="BC97" i="3"/>
  <c r="AZ97" i="3"/>
  <c r="AY97" i="3"/>
  <c r="AV97" i="3"/>
  <c r="AU97" i="3"/>
  <c r="AT97" i="3"/>
  <c r="AS97" i="3"/>
  <c r="AR97" i="3"/>
  <c r="AP97" i="3"/>
  <c r="AN97" i="3"/>
  <c r="AL97" i="3"/>
  <c r="AI97" i="3"/>
  <c r="AH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N97" i="3"/>
  <c r="M97" i="3"/>
  <c r="L97" i="3"/>
  <c r="K97" i="3"/>
  <c r="J97" i="3"/>
  <c r="H97" i="3"/>
  <c r="E97" i="3"/>
  <c r="D97" i="3"/>
  <c r="C97" i="3"/>
  <c r="B97" i="3"/>
  <c r="CO96" i="3"/>
  <c r="CN96" i="3"/>
  <c r="CI96" i="3"/>
  <c r="CH96" i="3"/>
  <c r="CG96" i="3"/>
  <c r="CE96" i="3"/>
  <c r="CC96" i="3"/>
  <c r="BZ96" i="3"/>
  <c r="BY96" i="3"/>
  <c r="BV96" i="3"/>
  <c r="BU96" i="3"/>
  <c r="BS96" i="3"/>
  <c r="BP96" i="3"/>
  <c r="BO96" i="3"/>
  <c r="BL96" i="3"/>
  <c r="BK96" i="3"/>
  <c r="BJ96" i="3"/>
  <c r="BI96" i="3"/>
  <c r="BF96" i="3"/>
  <c r="BE96" i="3"/>
  <c r="BD96" i="3"/>
  <c r="BC96" i="3"/>
  <c r="AZ96" i="3"/>
  <c r="AY96" i="3"/>
  <c r="AV96" i="3"/>
  <c r="AU96" i="3"/>
  <c r="AT96" i="3"/>
  <c r="AS96" i="3"/>
  <c r="AR96" i="3"/>
  <c r="AP96" i="3"/>
  <c r="AN96" i="3"/>
  <c r="AL96" i="3"/>
  <c r="AI96" i="3"/>
  <c r="AH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N96" i="3"/>
  <c r="M96" i="3"/>
  <c r="L96" i="3"/>
  <c r="K96" i="3"/>
  <c r="J96" i="3"/>
  <c r="H96" i="3"/>
  <c r="F96" i="3"/>
  <c r="E96" i="3"/>
  <c r="D96" i="3"/>
  <c r="C96" i="3"/>
  <c r="B96" i="3"/>
  <c r="CO95" i="3"/>
  <c r="CN95" i="3"/>
  <c r="CJ95" i="3"/>
  <c r="CI95" i="3"/>
  <c r="CH95" i="3"/>
  <c r="CG95" i="3"/>
  <c r="CE95" i="3"/>
  <c r="CC95" i="3"/>
  <c r="BZ95" i="3"/>
  <c r="BY95" i="3"/>
  <c r="BV95" i="3"/>
  <c r="BU95" i="3"/>
  <c r="BS95" i="3"/>
  <c r="BP95" i="3"/>
  <c r="BO95" i="3"/>
  <c r="BL95" i="3"/>
  <c r="BK95" i="3"/>
  <c r="BJ95" i="3"/>
  <c r="BI95" i="3"/>
  <c r="BF95" i="3"/>
  <c r="BE95" i="3"/>
  <c r="BD95" i="3"/>
  <c r="BC95" i="3"/>
  <c r="BA95" i="3"/>
  <c r="AZ95" i="3"/>
  <c r="AY95" i="3"/>
  <c r="AV95" i="3"/>
  <c r="AU95" i="3"/>
  <c r="AT95" i="3"/>
  <c r="AS95" i="3"/>
  <c r="AR95" i="3"/>
  <c r="AP95" i="3"/>
  <c r="AN95" i="3"/>
  <c r="AL95" i="3"/>
  <c r="AI95" i="3"/>
  <c r="AH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N95" i="3"/>
  <c r="M95" i="3"/>
  <c r="L95" i="3"/>
  <c r="K95" i="3"/>
  <c r="J95" i="3"/>
  <c r="H95" i="3"/>
  <c r="E95" i="3"/>
  <c r="D95" i="3"/>
  <c r="C95" i="3"/>
  <c r="B95" i="3"/>
  <c r="CO94" i="3"/>
  <c r="CN94" i="3"/>
  <c r="CI94" i="3"/>
  <c r="CH94" i="3"/>
  <c r="CG94" i="3"/>
  <c r="CE94" i="3"/>
  <c r="CC94" i="3"/>
  <c r="BZ94" i="3"/>
  <c r="BY94" i="3"/>
  <c r="BV94" i="3"/>
  <c r="BU94" i="3"/>
  <c r="BS94" i="3"/>
  <c r="BQ94" i="3"/>
  <c r="BP94" i="3"/>
  <c r="BO94" i="3"/>
  <c r="BL94" i="3"/>
  <c r="BK94" i="3"/>
  <c r="BJ94" i="3"/>
  <c r="BI94" i="3"/>
  <c r="BF94" i="3"/>
  <c r="BE94" i="3"/>
  <c r="BD94" i="3"/>
  <c r="BC94" i="3"/>
  <c r="AZ94" i="3"/>
  <c r="AY94" i="3"/>
  <c r="AV94" i="3"/>
  <c r="AU94" i="3"/>
  <c r="AT94" i="3"/>
  <c r="AS94" i="3"/>
  <c r="AR94" i="3"/>
  <c r="AP94" i="3"/>
  <c r="AN94" i="3"/>
  <c r="AL94" i="3"/>
  <c r="AI94" i="3"/>
  <c r="AH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N94" i="3"/>
  <c r="M94" i="3"/>
  <c r="L94" i="3"/>
  <c r="K94" i="3"/>
  <c r="J94" i="3"/>
  <c r="I94" i="3"/>
  <c r="H94" i="3"/>
  <c r="E94" i="3"/>
  <c r="D94" i="3"/>
  <c r="C94" i="3"/>
  <c r="B94" i="3"/>
  <c r="CO93" i="3"/>
  <c r="CN93" i="3"/>
  <c r="CI93" i="3"/>
  <c r="CH93" i="3"/>
  <c r="CG93" i="3"/>
  <c r="CE93" i="3"/>
  <c r="CC93" i="3"/>
  <c r="CA93" i="3"/>
  <c r="BZ93" i="3"/>
  <c r="BY93" i="3"/>
  <c r="BW93" i="3"/>
  <c r="BV93" i="3"/>
  <c r="BU93" i="3"/>
  <c r="BS93" i="3"/>
  <c r="BP93" i="3"/>
  <c r="BO93" i="3"/>
  <c r="BL93" i="3"/>
  <c r="BK93" i="3"/>
  <c r="BJ93" i="3"/>
  <c r="BI93" i="3"/>
  <c r="BF93" i="3"/>
  <c r="BE93" i="3"/>
  <c r="BD93" i="3"/>
  <c r="BC93" i="3"/>
  <c r="AZ93" i="3"/>
  <c r="AY93" i="3"/>
  <c r="AV93" i="3"/>
  <c r="AU93" i="3"/>
  <c r="AT93" i="3"/>
  <c r="AS93" i="3"/>
  <c r="AR93" i="3"/>
  <c r="AP93" i="3"/>
  <c r="AN93" i="3"/>
  <c r="AL93" i="3"/>
  <c r="AI93" i="3"/>
  <c r="AH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N93" i="3"/>
  <c r="M93" i="3"/>
  <c r="L93" i="3"/>
  <c r="K93" i="3"/>
  <c r="J93" i="3"/>
  <c r="I93" i="3"/>
  <c r="H93" i="3"/>
  <c r="E93" i="3"/>
  <c r="D93" i="3"/>
  <c r="C93" i="3"/>
  <c r="B93" i="3"/>
  <c r="CO92" i="3"/>
  <c r="CN92" i="3"/>
  <c r="CI92" i="3"/>
  <c r="CH92" i="3"/>
  <c r="CG92" i="3"/>
  <c r="CE92" i="3"/>
  <c r="CC92" i="3"/>
  <c r="BZ92" i="3"/>
  <c r="BY92" i="3"/>
  <c r="BV92" i="3"/>
  <c r="BU92" i="3"/>
  <c r="BS92" i="3"/>
  <c r="BP92" i="3"/>
  <c r="BO92" i="3"/>
  <c r="BL92" i="3"/>
  <c r="BK92" i="3"/>
  <c r="BJ92" i="3"/>
  <c r="BI92" i="3"/>
  <c r="BF92" i="3"/>
  <c r="BE92" i="3"/>
  <c r="BD92" i="3"/>
  <c r="BC92" i="3"/>
  <c r="AZ92" i="3"/>
  <c r="AY92" i="3"/>
  <c r="AV92" i="3"/>
  <c r="AU92" i="3"/>
  <c r="AT92" i="3"/>
  <c r="AS92" i="3"/>
  <c r="AR92" i="3"/>
  <c r="AP92" i="3"/>
  <c r="AN92" i="3"/>
  <c r="AL92" i="3"/>
  <c r="AI92" i="3"/>
  <c r="AH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N92" i="3"/>
  <c r="M92" i="3"/>
  <c r="L92" i="3"/>
  <c r="K92" i="3"/>
  <c r="J92" i="3"/>
  <c r="H92" i="3"/>
  <c r="E92" i="3"/>
  <c r="D92" i="3"/>
  <c r="C92" i="3"/>
  <c r="B92" i="3"/>
  <c r="CO91" i="3"/>
  <c r="CN91" i="3"/>
  <c r="CI91" i="3"/>
  <c r="CH91" i="3"/>
  <c r="CG91" i="3"/>
  <c r="CE91" i="3"/>
  <c r="CC91" i="3"/>
  <c r="CA91" i="3"/>
  <c r="BZ91" i="3"/>
  <c r="BY91" i="3"/>
  <c r="BV91" i="3"/>
  <c r="BU91" i="3"/>
  <c r="BS91" i="3"/>
  <c r="BP91" i="3"/>
  <c r="BO91" i="3"/>
  <c r="BM91" i="3"/>
  <c r="BL91" i="3"/>
  <c r="BK91" i="3"/>
  <c r="BJ91" i="3"/>
  <c r="BI91" i="3"/>
  <c r="BF91" i="3"/>
  <c r="BE91" i="3"/>
  <c r="BD91" i="3"/>
  <c r="BC91" i="3"/>
  <c r="AZ91" i="3"/>
  <c r="AY91" i="3"/>
  <c r="AV91" i="3"/>
  <c r="AU91" i="3"/>
  <c r="AT91" i="3"/>
  <c r="AS91" i="3"/>
  <c r="AR91" i="3"/>
  <c r="AP91" i="3"/>
  <c r="AN91" i="3"/>
  <c r="AL91" i="3"/>
  <c r="AI91" i="3"/>
  <c r="AH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N91" i="3"/>
  <c r="M91" i="3"/>
  <c r="L91" i="3"/>
  <c r="K91" i="3"/>
  <c r="J91" i="3"/>
  <c r="H91" i="3"/>
  <c r="E91" i="3"/>
  <c r="D91" i="3"/>
  <c r="C91" i="3"/>
  <c r="B91" i="3"/>
  <c r="CO90" i="3"/>
  <c r="CN90" i="3"/>
  <c r="CI90" i="3"/>
  <c r="CH90" i="3"/>
  <c r="CG90" i="3"/>
  <c r="CE90" i="3"/>
  <c r="CC90" i="3"/>
  <c r="BZ90" i="3"/>
  <c r="BY90" i="3"/>
  <c r="BV90" i="3"/>
  <c r="BU90" i="3"/>
  <c r="BS90" i="3"/>
  <c r="BP90" i="3"/>
  <c r="BO90" i="3"/>
  <c r="BM90" i="3"/>
  <c r="BL90" i="3"/>
  <c r="BK90" i="3"/>
  <c r="BJ90" i="3"/>
  <c r="BI90" i="3"/>
  <c r="BF90" i="3"/>
  <c r="BE90" i="3"/>
  <c r="BD90" i="3"/>
  <c r="BC90" i="3"/>
  <c r="AZ90" i="3"/>
  <c r="AY90" i="3"/>
  <c r="AV90" i="3"/>
  <c r="AU90" i="3"/>
  <c r="AT90" i="3"/>
  <c r="AS90" i="3"/>
  <c r="AR90" i="3"/>
  <c r="AP90" i="3"/>
  <c r="AN90" i="3"/>
  <c r="AL90" i="3"/>
  <c r="AI90" i="3"/>
  <c r="AH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N90" i="3"/>
  <c r="M90" i="3"/>
  <c r="L90" i="3"/>
  <c r="K90" i="3"/>
  <c r="J90" i="3"/>
  <c r="H90" i="3"/>
  <c r="E90" i="3"/>
  <c r="D90" i="3"/>
  <c r="C90" i="3"/>
  <c r="B90" i="3"/>
  <c r="CO89" i="3"/>
  <c r="CN89" i="3"/>
  <c r="CI89" i="3"/>
  <c r="CH89" i="3"/>
  <c r="CG89" i="3"/>
  <c r="CE89" i="3"/>
  <c r="CC89" i="3"/>
  <c r="BZ89" i="3"/>
  <c r="BY89" i="3"/>
  <c r="BV89" i="3"/>
  <c r="BU89" i="3"/>
  <c r="BS89" i="3"/>
  <c r="BQ89" i="3"/>
  <c r="BP89" i="3"/>
  <c r="BO89" i="3"/>
  <c r="BL89" i="3"/>
  <c r="BK89" i="3"/>
  <c r="BJ89" i="3"/>
  <c r="BI89" i="3"/>
  <c r="BF89" i="3"/>
  <c r="BE89" i="3"/>
  <c r="BD89" i="3"/>
  <c r="BC89" i="3"/>
  <c r="BA89" i="3"/>
  <c r="AZ89" i="3"/>
  <c r="AY89" i="3"/>
  <c r="AW89" i="3"/>
  <c r="AV89" i="3"/>
  <c r="AU89" i="3"/>
  <c r="AT89" i="3"/>
  <c r="AS89" i="3"/>
  <c r="AR89" i="3"/>
  <c r="AP89" i="3"/>
  <c r="AN89" i="3"/>
  <c r="AL89" i="3"/>
  <c r="AI89" i="3"/>
  <c r="AH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N89" i="3"/>
  <c r="M89" i="3"/>
  <c r="L89" i="3"/>
  <c r="K89" i="3"/>
  <c r="J89" i="3"/>
  <c r="I89" i="3"/>
  <c r="H89" i="3"/>
  <c r="E89" i="3"/>
  <c r="D89" i="3"/>
  <c r="C89" i="3"/>
  <c r="B89" i="3"/>
  <c r="CO88" i="3"/>
  <c r="CN88" i="3"/>
  <c r="CI88" i="3"/>
  <c r="CH88" i="3"/>
  <c r="CG88" i="3"/>
  <c r="CE88" i="3"/>
  <c r="CC88" i="3"/>
  <c r="BZ88" i="3"/>
  <c r="BY88" i="3"/>
  <c r="BV88" i="3"/>
  <c r="BU88" i="3"/>
  <c r="BS88" i="3"/>
  <c r="BP88" i="3"/>
  <c r="BO88" i="3"/>
  <c r="BL88" i="3"/>
  <c r="BK88" i="3"/>
  <c r="BJ88" i="3"/>
  <c r="BI88" i="3"/>
  <c r="BF88" i="3"/>
  <c r="BE88" i="3"/>
  <c r="BD88" i="3"/>
  <c r="BC88" i="3"/>
  <c r="AZ88" i="3"/>
  <c r="AY88" i="3"/>
  <c r="AV88" i="3"/>
  <c r="AU88" i="3"/>
  <c r="AT88" i="3"/>
  <c r="AS88" i="3"/>
  <c r="AR88" i="3"/>
  <c r="AP88" i="3"/>
  <c r="AN88" i="3"/>
  <c r="AL88" i="3"/>
  <c r="AI88" i="3"/>
  <c r="AH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N88" i="3"/>
  <c r="M88" i="3"/>
  <c r="L88" i="3"/>
  <c r="K88" i="3"/>
  <c r="J88" i="3"/>
  <c r="I88" i="3"/>
  <c r="H88" i="3"/>
  <c r="F88" i="3"/>
  <c r="E88" i="3"/>
  <c r="D88" i="3"/>
  <c r="C88" i="3"/>
  <c r="B88" i="3"/>
  <c r="CO87" i="3"/>
  <c r="CN87" i="3"/>
  <c r="CI87" i="3"/>
  <c r="CH87" i="3"/>
  <c r="CG87" i="3"/>
  <c r="CE87" i="3"/>
  <c r="CC87" i="3"/>
  <c r="BZ87" i="3"/>
  <c r="BY87" i="3"/>
  <c r="BV87" i="3"/>
  <c r="BU87" i="3"/>
  <c r="BS87" i="3"/>
  <c r="BP87" i="3"/>
  <c r="BO87" i="3"/>
  <c r="BM87" i="3"/>
  <c r="BL87" i="3"/>
  <c r="BK87" i="3"/>
  <c r="BJ87" i="3"/>
  <c r="BI87" i="3"/>
  <c r="BG87" i="3"/>
  <c r="BF87" i="3"/>
  <c r="BE87" i="3"/>
  <c r="BD87" i="3"/>
  <c r="BC87" i="3"/>
  <c r="AZ87" i="3"/>
  <c r="AY87" i="3"/>
  <c r="AV87" i="3"/>
  <c r="AU87" i="3"/>
  <c r="AT87" i="3"/>
  <c r="AS87" i="3"/>
  <c r="AR87" i="3"/>
  <c r="AP87" i="3"/>
  <c r="AN87" i="3"/>
  <c r="AL87" i="3"/>
  <c r="AI87" i="3"/>
  <c r="AH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O87" i="3"/>
  <c r="N87" i="3"/>
  <c r="M87" i="3"/>
  <c r="L87" i="3"/>
  <c r="K87" i="3"/>
  <c r="J87" i="3"/>
  <c r="I87" i="3"/>
  <c r="H87" i="3"/>
  <c r="E87" i="3"/>
  <c r="D87" i="3"/>
  <c r="C87" i="3"/>
  <c r="B87" i="3"/>
  <c r="CO86" i="3"/>
  <c r="CN86" i="3"/>
  <c r="CI86" i="3"/>
  <c r="CH86" i="3"/>
  <c r="CG86" i="3"/>
  <c r="CE86" i="3"/>
  <c r="CC86" i="3"/>
  <c r="BZ86" i="3"/>
  <c r="BY86" i="3"/>
  <c r="BV86" i="3"/>
  <c r="BU86" i="3"/>
  <c r="BS86" i="3"/>
  <c r="BQ86" i="3"/>
  <c r="BP86" i="3"/>
  <c r="BO86" i="3"/>
  <c r="BL86" i="3"/>
  <c r="BK86" i="3"/>
  <c r="BJ86" i="3"/>
  <c r="BI86" i="3"/>
  <c r="BG86" i="3"/>
  <c r="BF86" i="3"/>
  <c r="BE86" i="3"/>
  <c r="BD86" i="3"/>
  <c r="BC86" i="3"/>
  <c r="AZ86" i="3"/>
  <c r="AY86" i="3"/>
  <c r="AV86" i="3"/>
  <c r="AU86" i="3"/>
  <c r="AT86" i="3"/>
  <c r="AS86" i="3"/>
  <c r="AR86" i="3"/>
  <c r="AP86" i="3"/>
  <c r="AN86" i="3"/>
  <c r="AL86" i="3"/>
  <c r="AI86" i="3"/>
  <c r="AH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N86" i="3"/>
  <c r="M86" i="3"/>
  <c r="L86" i="3"/>
  <c r="K86" i="3"/>
  <c r="J86" i="3"/>
  <c r="I86" i="3"/>
  <c r="H86" i="3"/>
  <c r="E86" i="3"/>
  <c r="D86" i="3"/>
  <c r="C86" i="3"/>
  <c r="B86" i="3"/>
  <c r="CO85" i="3"/>
  <c r="CN85" i="3"/>
  <c r="CI85" i="3"/>
  <c r="CH85" i="3"/>
  <c r="CG85" i="3"/>
  <c r="CE85" i="3"/>
  <c r="CC85" i="3"/>
  <c r="CA85" i="3"/>
  <c r="BZ85" i="3"/>
  <c r="BY85" i="3"/>
  <c r="BV85" i="3"/>
  <c r="BU85" i="3"/>
  <c r="BS85" i="3"/>
  <c r="BP85" i="3"/>
  <c r="BO85" i="3"/>
  <c r="BL85" i="3"/>
  <c r="BK85" i="3"/>
  <c r="BJ85" i="3"/>
  <c r="BI85" i="3"/>
  <c r="BF85" i="3"/>
  <c r="BE85" i="3"/>
  <c r="BD85" i="3"/>
  <c r="BC85" i="3"/>
  <c r="AZ85" i="3"/>
  <c r="AY85" i="3"/>
  <c r="AV85" i="3"/>
  <c r="AU85" i="3"/>
  <c r="AT85" i="3"/>
  <c r="AS85" i="3"/>
  <c r="AR85" i="3"/>
  <c r="AP85" i="3"/>
  <c r="AN85" i="3"/>
  <c r="AL85" i="3"/>
  <c r="AI85" i="3"/>
  <c r="AH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O85" i="3"/>
  <c r="N85" i="3"/>
  <c r="M85" i="3"/>
  <c r="L85" i="3"/>
  <c r="K85" i="3"/>
  <c r="J85" i="3"/>
  <c r="I85" i="3"/>
  <c r="H85" i="3"/>
  <c r="E85" i="3"/>
  <c r="D85" i="3"/>
  <c r="C85" i="3"/>
  <c r="B85" i="3"/>
  <c r="CO84" i="3"/>
  <c r="CN84" i="3"/>
  <c r="CI84" i="3"/>
  <c r="CH84" i="3"/>
  <c r="CG84" i="3"/>
  <c r="CE84" i="3"/>
  <c r="CC84" i="3"/>
  <c r="BZ84" i="3"/>
  <c r="BY84" i="3"/>
  <c r="BW84" i="3"/>
  <c r="BV84" i="3"/>
  <c r="BU84" i="3"/>
  <c r="BS84" i="3"/>
  <c r="BP84" i="3"/>
  <c r="BO84" i="3"/>
  <c r="BL84" i="3"/>
  <c r="BK84" i="3"/>
  <c r="BJ84" i="3"/>
  <c r="BI84" i="3"/>
  <c r="BF84" i="3"/>
  <c r="BE84" i="3"/>
  <c r="BD84" i="3"/>
  <c r="BC84" i="3"/>
  <c r="AZ84" i="3"/>
  <c r="AY84" i="3"/>
  <c r="AV84" i="3"/>
  <c r="AU84" i="3"/>
  <c r="AT84" i="3"/>
  <c r="AS84" i="3"/>
  <c r="AR84" i="3"/>
  <c r="AP84" i="3"/>
  <c r="AN84" i="3"/>
  <c r="AL84" i="3"/>
  <c r="AI84" i="3"/>
  <c r="AH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N84" i="3"/>
  <c r="M84" i="3"/>
  <c r="L84" i="3"/>
  <c r="K84" i="3"/>
  <c r="J84" i="3"/>
  <c r="I84" i="3"/>
  <c r="H84" i="3"/>
  <c r="E84" i="3"/>
  <c r="D84" i="3"/>
  <c r="C84" i="3"/>
  <c r="B84" i="3"/>
  <c r="CO83" i="3"/>
  <c r="CN83" i="3"/>
  <c r="CI83" i="3"/>
  <c r="CH83" i="3"/>
  <c r="CG83" i="3"/>
  <c r="CE83" i="3"/>
  <c r="CC83" i="3"/>
  <c r="BZ83" i="3"/>
  <c r="BY83" i="3"/>
  <c r="BV83" i="3"/>
  <c r="BU83" i="3"/>
  <c r="BS83" i="3"/>
  <c r="BP83" i="3"/>
  <c r="BO83" i="3"/>
  <c r="BL83" i="3"/>
  <c r="BK83" i="3"/>
  <c r="BJ83" i="3"/>
  <c r="BI83" i="3"/>
  <c r="BF83" i="3"/>
  <c r="BE83" i="3"/>
  <c r="BD83" i="3"/>
  <c r="BC83" i="3"/>
  <c r="AZ83" i="3"/>
  <c r="AY83" i="3"/>
  <c r="AV83" i="3"/>
  <c r="AU83" i="3"/>
  <c r="AT83" i="3"/>
  <c r="AS83" i="3"/>
  <c r="AR83" i="3"/>
  <c r="AP83" i="3"/>
  <c r="AN83" i="3"/>
  <c r="AL83" i="3"/>
  <c r="AI83" i="3"/>
  <c r="AH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N83" i="3"/>
  <c r="M83" i="3"/>
  <c r="L83" i="3"/>
  <c r="K83" i="3"/>
  <c r="J83" i="3"/>
  <c r="I83" i="3"/>
  <c r="H83" i="3"/>
  <c r="E83" i="3"/>
  <c r="D83" i="3"/>
  <c r="C83" i="3"/>
  <c r="B83" i="3"/>
  <c r="CO82" i="3"/>
  <c r="CN82" i="3"/>
  <c r="CI82" i="3"/>
  <c r="CH82" i="3"/>
  <c r="CG82" i="3"/>
  <c r="CE82" i="3"/>
  <c r="CC82" i="3"/>
  <c r="BZ82" i="3"/>
  <c r="BY82" i="3"/>
  <c r="BV82" i="3"/>
  <c r="BU82" i="3"/>
  <c r="BS82" i="3"/>
  <c r="BP82" i="3"/>
  <c r="BO82" i="3"/>
  <c r="BL82" i="3"/>
  <c r="BK82" i="3"/>
  <c r="BJ82" i="3"/>
  <c r="BI82" i="3"/>
  <c r="BF82" i="3"/>
  <c r="BE82" i="3"/>
  <c r="BD82" i="3"/>
  <c r="BC82" i="3"/>
  <c r="AZ82" i="3"/>
  <c r="AY82" i="3"/>
  <c r="AV82" i="3"/>
  <c r="AU82" i="3"/>
  <c r="AT82" i="3"/>
  <c r="AS82" i="3"/>
  <c r="AR82" i="3"/>
  <c r="AP82" i="3"/>
  <c r="AN82" i="3"/>
  <c r="AL82" i="3"/>
  <c r="AI82" i="3"/>
  <c r="AH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N82" i="3"/>
  <c r="M82" i="3"/>
  <c r="L82" i="3"/>
  <c r="K82" i="3"/>
  <c r="J82" i="3"/>
  <c r="I82" i="3"/>
  <c r="H82" i="3"/>
  <c r="E82" i="3"/>
  <c r="D82" i="3"/>
  <c r="C82" i="3"/>
  <c r="B82" i="3"/>
  <c r="CO81" i="3"/>
  <c r="CN81" i="3"/>
  <c r="CI81" i="3"/>
  <c r="CH81" i="3"/>
  <c r="CG81" i="3"/>
  <c r="CE81" i="3"/>
  <c r="CC81" i="3"/>
  <c r="BZ81" i="3"/>
  <c r="BY81" i="3"/>
  <c r="BW81" i="3"/>
  <c r="BV81" i="3"/>
  <c r="BU81" i="3"/>
  <c r="BS81" i="3"/>
  <c r="BP81" i="3"/>
  <c r="BO81" i="3"/>
  <c r="BL81" i="3"/>
  <c r="BK81" i="3"/>
  <c r="BJ81" i="3"/>
  <c r="BI81" i="3"/>
  <c r="BG81" i="3"/>
  <c r="BF81" i="3"/>
  <c r="BE81" i="3"/>
  <c r="BD81" i="3"/>
  <c r="BC81" i="3"/>
  <c r="AZ81" i="3"/>
  <c r="AY81" i="3"/>
  <c r="AV81" i="3"/>
  <c r="AU81" i="3"/>
  <c r="AT81" i="3"/>
  <c r="AS81" i="3"/>
  <c r="AR81" i="3"/>
  <c r="AP81" i="3"/>
  <c r="AN81" i="3"/>
  <c r="AL81" i="3"/>
  <c r="AI81" i="3"/>
  <c r="AH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N81" i="3"/>
  <c r="M81" i="3"/>
  <c r="L81" i="3"/>
  <c r="K81" i="3"/>
  <c r="J81" i="3"/>
  <c r="I81" i="3"/>
  <c r="H81" i="3"/>
  <c r="E81" i="3"/>
  <c r="D81" i="3"/>
  <c r="C81" i="3"/>
  <c r="B81" i="3"/>
  <c r="CO80" i="3"/>
  <c r="CN80" i="3"/>
  <c r="CI80" i="3"/>
  <c r="CH80" i="3"/>
  <c r="CG80" i="3"/>
  <c r="CE80" i="3"/>
  <c r="CC80" i="3"/>
  <c r="BZ80" i="3"/>
  <c r="BY80" i="3"/>
  <c r="BV80" i="3"/>
  <c r="BU80" i="3"/>
  <c r="BS80" i="3"/>
  <c r="BQ80" i="3"/>
  <c r="BP80" i="3"/>
  <c r="BO80" i="3"/>
  <c r="BL80" i="3"/>
  <c r="BK80" i="3"/>
  <c r="BJ80" i="3"/>
  <c r="BI80" i="3"/>
  <c r="BF80" i="3"/>
  <c r="BE80" i="3"/>
  <c r="BD80" i="3"/>
  <c r="BC80" i="3"/>
  <c r="AZ80" i="3"/>
  <c r="AY80" i="3"/>
  <c r="AV80" i="3"/>
  <c r="AU80" i="3"/>
  <c r="AT80" i="3"/>
  <c r="AS80" i="3"/>
  <c r="AR80" i="3"/>
  <c r="AP80" i="3"/>
  <c r="AN80" i="3"/>
  <c r="AL80" i="3"/>
  <c r="AI80" i="3"/>
  <c r="AH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N80" i="3"/>
  <c r="M80" i="3"/>
  <c r="L80" i="3"/>
  <c r="K80" i="3"/>
  <c r="J80" i="3"/>
  <c r="I80" i="3"/>
  <c r="H80" i="3"/>
  <c r="E80" i="3"/>
  <c r="D80" i="3"/>
  <c r="C80" i="3"/>
  <c r="B80" i="3"/>
  <c r="CO79" i="3"/>
  <c r="CN79" i="3"/>
  <c r="CI79" i="3"/>
  <c r="CH79" i="3"/>
  <c r="CG79" i="3"/>
  <c r="CE79" i="3"/>
  <c r="CC79" i="3"/>
  <c r="CA79" i="3"/>
  <c r="BZ79" i="3"/>
  <c r="BY79" i="3"/>
  <c r="BV79" i="3"/>
  <c r="BU79" i="3"/>
  <c r="BS79" i="3"/>
  <c r="BQ79" i="3"/>
  <c r="BP79" i="3"/>
  <c r="BO79" i="3"/>
  <c r="BL79" i="3"/>
  <c r="BK79" i="3"/>
  <c r="BJ79" i="3"/>
  <c r="BI79" i="3"/>
  <c r="BF79" i="3"/>
  <c r="BE79" i="3"/>
  <c r="BD79" i="3"/>
  <c r="BC79" i="3"/>
  <c r="AZ79" i="3"/>
  <c r="AY79" i="3"/>
  <c r="AV79" i="3"/>
  <c r="AU79" i="3"/>
  <c r="AT79" i="3"/>
  <c r="AS79" i="3"/>
  <c r="AR79" i="3"/>
  <c r="AP79" i="3"/>
  <c r="AN79" i="3"/>
  <c r="AL79" i="3"/>
  <c r="AJ79" i="3"/>
  <c r="AI79" i="3"/>
  <c r="AH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N79" i="3"/>
  <c r="M79" i="3"/>
  <c r="L79" i="3"/>
  <c r="K79" i="3"/>
  <c r="J79" i="3"/>
  <c r="I79" i="3"/>
  <c r="H79" i="3"/>
  <c r="E79" i="3"/>
  <c r="D79" i="3"/>
  <c r="C79" i="3"/>
  <c r="B79" i="3"/>
  <c r="BV76" i="3"/>
  <c r="BS76" i="3"/>
  <c r="BO76" i="3"/>
  <c r="BD76" i="3"/>
  <c r="AS76" i="3"/>
  <c r="AH76" i="3"/>
  <c r="I76" i="3"/>
  <c r="BY75" i="3"/>
  <c r="BO75" i="3"/>
  <c r="BL75" i="3"/>
  <c r="AY75" i="3"/>
  <c r="AS75" i="3"/>
  <c r="AL75" i="3"/>
  <c r="U75" i="3"/>
  <c r="K75" i="3"/>
  <c r="E75" i="3"/>
  <c r="D75" i="3"/>
  <c r="C75" i="3"/>
  <c r="BP74" i="3"/>
  <c r="AY74" i="3"/>
  <c r="AF74" i="3"/>
  <c r="AE74" i="3"/>
  <c r="V74" i="3"/>
  <c r="J74" i="3"/>
  <c r="E74" i="3"/>
  <c r="C74" i="3"/>
  <c r="CC73" i="3"/>
  <c r="BS73" i="3"/>
  <c r="BO73" i="3"/>
  <c r="BK73" i="3"/>
  <c r="AV73" i="3"/>
  <c r="AL73" i="3"/>
  <c r="J73" i="3"/>
  <c r="I73" i="3"/>
  <c r="BZ72" i="3"/>
  <c r="BO72" i="3"/>
  <c r="BJ72" i="3"/>
  <c r="Z72" i="3"/>
  <c r="U72" i="3"/>
  <c r="R72" i="3"/>
  <c r="H72" i="3"/>
  <c r="BO71" i="3"/>
  <c r="BK71" i="3"/>
  <c r="BJ71" i="3"/>
  <c r="AC71" i="3"/>
  <c r="Z71" i="3"/>
  <c r="U71" i="3"/>
  <c r="N71" i="3"/>
  <c r="L71" i="3"/>
  <c r="H71" i="3"/>
  <c r="D71" i="3"/>
  <c r="CC70" i="3"/>
  <c r="AZ70" i="3"/>
  <c r="AY70" i="3"/>
  <c r="AT70" i="3"/>
  <c r="AH70" i="3"/>
  <c r="Z70" i="3"/>
  <c r="U70" i="3"/>
  <c r="T70" i="3"/>
  <c r="S70" i="3"/>
  <c r="K70" i="3"/>
  <c r="D70" i="3"/>
  <c r="B70" i="3"/>
  <c r="BZ69" i="3"/>
  <c r="BP69" i="3"/>
  <c r="BL69" i="3"/>
  <c r="AY69" i="3"/>
  <c r="AU69" i="3"/>
  <c r="AP69" i="3"/>
  <c r="T69" i="3"/>
  <c r="S69" i="3"/>
  <c r="R69" i="3"/>
  <c r="Q69" i="3"/>
  <c r="C69" i="3"/>
  <c r="CO68" i="3"/>
  <c r="BO68" i="3"/>
  <c r="BI68" i="3"/>
  <c r="BF68" i="3"/>
  <c r="AR68" i="3"/>
  <c r="U68" i="3"/>
  <c r="S68" i="3"/>
  <c r="BK67" i="3"/>
  <c r="BJ67" i="3"/>
  <c r="BI67" i="3"/>
  <c r="BF67" i="3"/>
  <c r="AU67" i="3"/>
  <c r="AT67" i="3"/>
  <c r="AD67" i="3"/>
  <c r="AA67" i="3"/>
  <c r="W67" i="3"/>
  <c r="Q67" i="3"/>
  <c r="N67" i="3"/>
  <c r="CH66" i="3"/>
  <c r="CE66" i="3"/>
  <c r="BY66" i="3"/>
  <c r="BI66" i="3"/>
  <c r="AU66" i="3"/>
  <c r="AT66" i="3"/>
  <c r="AD66" i="3"/>
  <c r="R66" i="3"/>
  <c r="Q66" i="3"/>
  <c r="N66" i="3"/>
  <c r="C66" i="3"/>
  <c r="B66" i="3"/>
  <c r="CJ64" i="3"/>
  <c r="CA64" i="3"/>
  <c r="BW64" i="3"/>
  <c r="BQ64" i="3"/>
  <c r="BM64" i="3"/>
  <c r="BM122" i="3" s="1"/>
  <c r="BG64" i="3"/>
  <c r="BA64" i="3"/>
  <c r="AW64" i="3"/>
  <c r="AW122" i="3" s="1"/>
  <c r="AJ64" i="3"/>
  <c r="AF64" i="3"/>
  <c r="AF122" i="3" s="1"/>
  <c r="O64" i="3"/>
  <c r="O122" i="3" s="1"/>
  <c r="F64" i="3"/>
  <c r="CJ63" i="3"/>
  <c r="CJ121" i="3" s="1"/>
  <c r="CA63" i="3"/>
  <c r="BW63" i="3"/>
  <c r="BW121" i="3" s="1"/>
  <c r="BQ63" i="3"/>
  <c r="BM63" i="3"/>
  <c r="BG63" i="3"/>
  <c r="BG121" i="3" s="1"/>
  <c r="BA63" i="3"/>
  <c r="AW63" i="3"/>
  <c r="AW121" i="3" s="1"/>
  <c r="AJ63" i="3"/>
  <c r="AJ121" i="3" s="1"/>
  <c r="AF63" i="3"/>
  <c r="O63" i="3"/>
  <c r="F63" i="3"/>
  <c r="CJ62" i="3"/>
  <c r="CJ120" i="3" s="1"/>
  <c r="CA62" i="3"/>
  <c r="BW62" i="3"/>
  <c r="BQ62" i="3"/>
  <c r="BQ120" i="3" s="1"/>
  <c r="BM62" i="3"/>
  <c r="BM120" i="3" s="1"/>
  <c r="BG62" i="3"/>
  <c r="BA62" i="3"/>
  <c r="BA120" i="3" s="1"/>
  <c r="AW62" i="3"/>
  <c r="AJ62" i="3"/>
  <c r="AF62" i="3"/>
  <c r="O62" i="3"/>
  <c r="O120" i="3" s="1"/>
  <c r="F62" i="3"/>
  <c r="F120" i="3" s="1"/>
  <c r="CJ61" i="3"/>
  <c r="CA61" i="3"/>
  <c r="CA119" i="3" s="1"/>
  <c r="BW61" i="3"/>
  <c r="BW15" i="3" s="1"/>
  <c r="BQ61" i="3"/>
  <c r="BM61" i="3"/>
  <c r="BG61" i="3"/>
  <c r="BA61" i="3"/>
  <c r="AW61" i="3"/>
  <c r="AW119" i="3" s="1"/>
  <c r="AJ61" i="3"/>
  <c r="AF61" i="3"/>
  <c r="O61" i="3"/>
  <c r="F61" i="3"/>
  <c r="CJ60" i="3"/>
  <c r="CA60" i="3"/>
  <c r="BW60" i="3"/>
  <c r="BQ60" i="3"/>
  <c r="BM60" i="3"/>
  <c r="BG60" i="3"/>
  <c r="BG118" i="3" s="1"/>
  <c r="BA60" i="3"/>
  <c r="BA118" i="3" s="1"/>
  <c r="AW60" i="3"/>
  <c r="AJ60" i="3"/>
  <c r="AJ118" i="3" s="1"/>
  <c r="AF60" i="3"/>
  <c r="O60" i="3"/>
  <c r="F60" i="3"/>
  <c r="F118" i="3" s="1"/>
  <c r="CJ59" i="3"/>
  <c r="CA59" i="3"/>
  <c r="BW59" i="3"/>
  <c r="BQ59" i="3"/>
  <c r="BQ117" i="3" s="1"/>
  <c r="BM59" i="3"/>
  <c r="BM117" i="3" s="1"/>
  <c r="BG59" i="3"/>
  <c r="BA59" i="3"/>
  <c r="AW59" i="3"/>
  <c r="AW117" i="3" s="1"/>
  <c r="AJ59" i="3"/>
  <c r="AF59" i="3"/>
  <c r="AF117" i="3" s="1"/>
  <c r="O59" i="3"/>
  <c r="F59" i="3"/>
  <c r="CJ58" i="3"/>
  <c r="CA58" i="3"/>
  <c r="BW58" i="3"/>
  <c r="BW116" i="3" s="1"/>
  <c r="BQ58" i="3"/>
  <c r="BM58" i="3"/>
  <c r="BM116" i="3" s="1"/>
  <c r="BG58" i="3"/>
  <c r="BA58" i="3"/>
  <c r="AW58" i="3"/>
  <c r="AJ58" i="3"/>
  <c r="AF58" i="3"/>
  <c r="O58" i="3"/>
  <c r="F58" i="3"/>
  <c r="CJ57" i="3"/>
  <c r="CA57" i="3"/>
  <c r="BW57" i="3"/>
  <c r="BW115" i="3" s="1"/>
  <c r="BQ57" i="3"/>
  <c r="BM57" i="3"/>
  <c r="BG57" i="3"/>
  <c r="BG115" i="3" s="1"/>
  <c r="BA57" i="3"/>
  <c r="AW57" i="3"/>
  <c r="AJ57" i="3"/>
  <c r="AF57" i="3"/>
  <c r="O57" i="3"/>
  <c r="F57" i="3"/>
  <c r="F115" i="3" s="1"/>
  <c r="CJ56" i="3"/>
  <c r="CJ114" i="3" s="1"/>
  <c r="CA56" i="3"/>
  <c r="BW56" i="3"/>
  <c r="BW114" i="3" s="1"/>
  <c r="BQ56" i="3"/>
  <c r="BM56" i="3"/>
  <c r="BG56" i="3"/>
  <c r="BA56" i="3"/>
  <c r="AW56" i="3"/>
  <c r="AJ56" i="3"/>
  <c r="AF56" i="3"/>
  <c r="AF114" i="3" s="1"/>
  <c r="O56" i="3"/>
  <c r="F56" i="3"/>
  <c r="CJ55" i="3"/>
  <c r="CA55" i="3"/>
  <c r="CA113" i="3" s="1"/>
  <c r="BW55" i="3"/>
  <c r="BQ55" i="3"/>
  <c r="BM55" i="3"/>
  <c r="BG55" i="3"/>
  <c r="BA55" i="3"/>
  <c r="AW55" i="3"/>
  <c r="AJ55" i="3"/>
  <c r="AJ113" i="3" s="1"/>
  <c r="AF55" i="3"/>
  <c r="O55" i="3"/>
  <c r="O113" i="3" s="1"/>
  <c r="F55" i="3"/>
  <c r="CJ54" i="3"/>
  <c r="CA54" i="3"/>
  <c r="BW54" i="3"/>
  <c r="BQ54" i="3"/>
  <c r="BM54" i="3"/>
  <c r="BG54" i="3"/>
  <c r="BA54" i="3"/>
  <c r="AW54" i="3"/>
  <c r="AJ54" i="3"/>
  <c r="AJ112" i="3" s="1"/>
  <c r="AF54" i="3"/>
  <c r="AF112" i="3" s="1"/>
  <c r="O54" i="3"/>
  <c r="F54" i="3"/>
  <c r="CL54" i="3" s="1"/>
  <c r="CJ53" i="3"/>
  <c r="CA53" i="3"/>
  <c r="BW53" i="3"/>
  <c r="BQ53" i="3"/>
  <c r="BM53" i="3"/>
  <c r="BG53" i="3"/>
  <c r="BG111" i="3" s="1"/>
  <c r="BA53" i="3"/>
  <c r="AW53" i="3"/>
  <c r="AJ53" i="3"/>
  <c r="AF53" i="3"/>
  <c r="AF13" i="3" s="1"/>
  <c r="O53" i="3"/>
  <c r="F53" i="3"/>
  <c r="CJ52" i="3"/>
  <c r="CA52" i="3"/>
  <c r="BW52" i="3"/>
  <c r="BQ52" i="3"/>
  <c r="BM52" i="3"/>
  <c r="BG52" i="3"/>
  <c r="BA52" i="3"/>
  <c r="AW52" i="3"/>
  <c r="AJ52" i="3"/>
  <c r="AF52" i="3"/>
  <c r="O52" i="3"/>
  <c r="F52" i="3"/>
  <c r="CJ51" i="3"/>
  <c r="CA51" i="3"/>
  <c r="BW51" i="3"/>
  <c r="BW109" i="3" s="1"/>
  <c r="BQ51" i="3"/>
  <c r="BQ109" i="3" s="1"/>
  <c r="BM51" i="3"/>
  <c r="BG51" i="3"/>
  <c r="BA51" i="3"/>
  <c r="BA109" i="3" s="1"/>
  <c r="AW51" i="3"/>
  <c r="AJ51" i="3"/>
  <c r="AF51" i="3"/>
  <c r="O51" i="3"/>
  <c r="F51" i="3"/>
  <c r="CJ50" i="3"/>
  <c r="CJ108" i="3" s="1"/>
  <c r="CA50" i="3"/>
  <c r="BW50" i="3"/>
  <c r="BW108" i="3" s="1"/>
  <c r="BQ50" i="3"/>
  <c r="BQ108" i="3" s="1"/>
  <c r="BM50" i="3"/>
  <c r="BM108" i="3" s="1"/>
  <c r="BG50" i="3"/>
  <c r="BG108" i="3" s="1"/>
  <c r="BA50" i="3"/>
  <c r="AW50" i="3"/>
  <c r="AJ50" i="3"/>
  <c r="AF50" i="3"/>
  <c r="O50" i="3"/>
  <c r="F50" i="3"/>
  <c r="CJ49" i="3"/>
  <c r="CJ107" i="3" s="1"/>
  <c r="CA49" i="3"/>
  <c r="BW49" i="3"/>
  <c r="BW111" i="3" s="1"/>
  <c r="BQ49" i="3"/>
  <c r="BQ107" i="3" s="1"/>
  <c r="BM49" i="3"/>
  <c r="BG49" i="3"/>
  <c r="BA49" i="3"/>
  <c r="AW49" i="3"/>
  <c r="AW107" i="3" s="1"/>
  <c r="AJ49" i="3"/>
  <c r="AF49" i="3"/>
  <c r="O49" i="3"/>
  <c r="O107" i="3" s="1"/>
  <c r="F49" i="3"/>
  <c r="F107" i="3" s="1"/>
  <c r="CJ48" i="3"/>
  <c r="CJ106" i="3" s="1"/>
  <c r="CA48" i="3"/>
  <c r="CA106" i="3" s="1"/>
  <c r="BW48" i="3"/>
  <c r="BW106" i="3" s="1"/>
  <c r="BQ48" i="3"/>
  <c r="BM48" i="3"/>
  <c r="BG48" i="3"/>
  <c r="BA48" i="3"/>
  <c r="AW48" i="3"/>
  <c r="AJ48" i="3"/>
  <c r="AJ106" i="3" s="1"/>
  <c r="AF48" i="3"/>
  <c r="AF106" i="3" s="1"/>
  <c r="O48" i="3"/>
  <c r="F48" i="3"/>
  <c r="F106" i="3" s="1"/>
  <c r="CJ47" i="3"/>
  <c r="CA47" i="3"/>
  <c r="BW47" i="3"/>
  <c r="BQ47" i="3"/>
  <c r="BM47" i="3"/>
  <c r="BG47" i="3"/>
  <c r="BG105" i="3" s="1"/>
  <c r="BA47" i="3"/>
  <c r="AW47" i="3"/>
  <c r="AW105" i="3" s="1"/>
  <c r="AJ47" i="3"/>
  <c r="AF47" i="3"/>
  <c r="AF105" i="3" s="1"/>
  <c r="O47" i="3"/>
  <c r="O105" i="3" s="1"/>
  <c r="F47" i="3"/>
  <c r="CJ46" i="3"/>
  <c r="CA46" i="3"/>
  <c r="BW46" i="3"/>
  <c r="BQ46" i="3"/>
  <c r="BM46" i="3"/>
  <c r="BM104" i="3" s="1"/>
  <c r="BG46" i="3"/>
  <c r="BA46" i="3"/>
  <c r="BA104" i="3" s="1"/>
  <c r="AW46" i="3"/>
  <c r="AW104" i="3" s="1"/>
  <c r="AJ46" i="3"/>
  <c r="AF46" i="3"/>
  <c r="O46" i="3"/>
  <c r="O104" i="3" s="1"/>
  <c r="F46" i="3"/>
  <c r="CJ45" i="3"/>
  <c r="CA45" i="3"/>
  <c r="BW45" i="3"/>
  <c r="BQ45" i="3"/>
  <c r="BM45" i="3"/>
  <c r="BM103" i="3" s="1"/>
  <c r="BG45" i="3"/>
  <c r="BA45" i="3"/>
  <c r="AW45" i="3"/>
  <c r="AJ45" i="3"/>
  <c r="AF45" i="3"/>
  <c r="O45" i="3"/>
  <c r="F45" i="3"/>
  <c r="CJ44" i="3"/>
  <c r="CJ102" i="3" s="1"/>
  <c r="CA44" i="3"/>
  <c r="CA102" i="3" s="1"/>
  <c r="BW44" i="3"/>
  <c r="BQ44" i="3"/>
  <c r="BQ102" i="3" s="1"/>
  <c r="BM44" i="3"/>
  <c r="BM102" i="3" s="1"/>
  <c r="BG44" i="3"/>
  <c r="BG102" i="3" s="1"/>
  <c r="BA44" i="3"/>
  <c r="AW44" i="3"/>
  <c r="AJ44" i="3"/>
  <c r="AF44" i="3"/>
  <c r="O44" i="3"/>
  <c r="F44" i="3"/>
  <c r="CJ43" i="3"/>
  <c r="CA43" i="3"/>
  <c r="CA101" i="3" s="1"/>
  <c r="BW43" i="3"/>
  <c r="BW101" i="3" s="1"/>
  <c r="BQ43" i="3"/>
  <c r="BQ101" i="3" s="1"/>
  <c r="BM43" i="3"/>
  <c r="BG43" i="3"/>
  <c r="BA43" i="3"/>
  <c r="AW43" i="3"/>
  <c r="AJ43" i="3"/>
  <c r="AF43" i="3"/>
  <c r="O43" i="3"/>
  <c r="O101" i="3" s="1"/>
  <c r="F43" i="3"/>
  <c r="F101" i="3" s="1"/>
  <c r="CJ42" i="3"/>
  <c r="CA42" i="3"/>
  <c r="CA100" i="3" s="1"/>
  <c r="BW42" i="3"/>
  <c r="BW100" i="3" s="1"/>
  <c r="BQ42" i="3"/>
  <c r="BM42" i="3"/>
  <c r="BG42" i="3"/>
  <c r="BG100" i="3" s="1"/>
  <c r="BA42" i="3"/>
  <c r="AW42" i="3"/>
  <c r="AJ42" i="3"/>
  <c r="AF42" i="3"/>
  <c r="AF100" i="3" s="1"/>
  <c r="O42" i="3"/>
  <c r="F42" i="3"/>
  <c r="CJ41" i="3"/>
  <c r="CA41" i="3"/>
  <c r="BW41" i="3"/>
  <c r="BQ41" i="3"/>
  <c r="BM41" i="3"/>
  <c r="BG41" i="3"/>
  <c r="BA41" i="3"/>
  <c r="AW41" i="3"/>
  <c r="AJ41" i="3"/>
  <c r="AF41" i="3"/>
  <c r="O41" i="3"/>
  <c r="F41" i="3"/>
  <c r="CJ40" i="3"/>
  <c r="CA40" i="3"/>
  <c r="CA98" i="3" s="1"/>
  <c r="BW40" i="3"/>
  <c r="BW98" i="3" s="1"/>
  <c r="BQ40" i="3"/>
  <c r="BM40" i="3"/>
  <c r="BG40" i="3"/>
  <c r="BA40" i="3"/>
  <c r="BA98" i="3" s="1"/>
  <c r="AW40" i="3"/>
  <c r="AJ40" i="3"/>
  <c r="AJ98" i="3" s="1"/>
  <c r="AF40" i="3"/>
  <c r="AF98" i="3" s="1"/>
  <c r="O40" i="3"/>
  <c r="F40" i="3"/>
  <c r="CJ39" i="3"/>
  <c r="CJ97" i="3" s="1"/>
  <c r="CA39" i="3"/>
  <c r="BW39" i="3"/>
  <c r="BQ39" i="3"/>
  <c r="BM39" i="3"/>
  <c r="BG39" i="3"/>
  <c r="BA39" i="3"/>
  <c r="AW39" i="3"/>
  <c r="AW97" i="3" s="1"/>
  <c r="AJ39" i="3"/>
  <c r="AJ97" i="3" s="1"/>
  <c r="AF39" i="3"/>
  <c r="O39" i="3"/>
  <c r="F39" i="3"/>
  <c r="CJ38" i="3"/>
  <c r="CJ96" i="3" s="1"/>
  <c r="CA38" i="3"/>
  <c r="BW38" i="3"/>
  <c r="BQ38" i="3"/>
  <c r="BQ96" i="3" s="1"/>
  <c r="BM38" i="3"/>
  <c r="BG38" i="3"/>
  <c r="BA38" i="3"/>
  <c r="BA96" i="3" s="1"/>
  <c r="AW38" i="3"/>
  <c r="AJ38" i="3"/>
  <c r="AJ96" i="3" s="1"/>
  <c r="AF38" i="3"/>
  <c r="O38" i="3"/>
  <c r="F38" i="3"/>
  <c r="CJ37" i="3"/>
  <c r="CA37" i="3"/>
  <c r="CA95" i="3" s="1"/>
  <c r="BW37" i="3"/>
  <c r="BQ37" i="3"/>
  <c r="BM37" i="3"/>
  <c r="BG37" i="3"/>
  <c r="BA37" i="3"/>
  <c r="AW37" i="3"/>
  <c r="AJ37" i="3"/>
  <c r="AJ95" i="3" s="1"/>
  <c r="AF37" i="3"/>
  <c r="O37" i="3"/>
  <c r="F37" i="3"/>
  <c r="CJ36" i="3"/>
  <c r="CA36" i="3"/>
  <c r="BW36" i="3"/>
  <c r="BQ36" i="3"/>
  <c r="BM36" i="3"/>
  <c r="BM94" i="3" s="1"/>
  <c r="BG36" i="3"/>
  <c r="BG94" i="3" s="1"/>
  <c r="BA36" i="3"/>
  <c r="AW36" i="3"/>
  <c r="AJ36" i="3"/>
  <c r="AF36" i="3"/>
  <c r="O36" i="3"/>
  <c r="F36" i="3"/>
  <c r="F94" i="3" s="1"/>
  <c r="CJ35" i="3"/>
  <c r="CA35" i="3"/>
  <c r="BW35" i="3"/>
  <c r="BQ35" i="3"/>
  <c r="BQ93" i="3" s="1"/>
  <c r="BM35" i="3"/>
  <c r="BM93" i="3" s="1"/>
  <c r="BG35" i="3"/>
  <c r="BA35" i="3"/>
  <c r="BA93" i="3" s="1"/>
  <c r="AW35" i="3"/>
  <c r="AJ35" i="3"/>
  <c r="AF35" i="3"/>
  <c r="AF93" i="3" s="1"/>
  <c r="O35" i="3"/>
  <c r="F35" i="3"/>
  <c r="CJ34" i="3"/>
  <c r="CJ92" i="3" s="1"/>
  <c r="CA34" i="3"/>
  <c r="BW34" i="3"/>
  <c r="BW92" i="3" s="1"/>
  <c r="BQ34" i="3"/>
  <c r="BQ92" i="3" s="1"/>
  <c r="BM34" i="3"/>
  <c r="BG34" i="3"/>
  <c r="BG92" i="3" s="1"/>
  <c r="BA34" i="3"/>
  <c r="AW34" i="3"/>
  <c r="AW92" i="3" s="1"/>
  <c r="AJ34" i="3"/>
  <c r="AF34" i="3"/>
  <c r="O34" i="3"/>
  <c r="F34" i="3"/>
  <c r="CJ33" i="3"/>
  <c r="CJ8" i="3" s="1"/>
  <c r="CA33" i="3"/>
  <c r="BW33" i="3"/>
  <c r="BW91" i="3" s="1"/>
  <c r="BQ33" i="3"/>
  <c r="BQ91" i="3" s="1"/>
  <c r="BM33" i="3"/>
  <c r="BG33" i="3"/>
  <c r="BA33" i="3"/>
  <c r="AW33" i="3"/>
  <c r="AJ33" i="3"/>
  <c r="AF33" i="3"/>
  <c r="AF91" i="3" s="1"/>
  <c r="O33" i="3"/>
  <c r="O91" i="3" s="1"/>
  <c r="F33" i="3"/>
  <c r="CL33" i="3" s="1"/>
  <c r="CJ32" i="3"/>
  <c r="CJ90" i="3" s="1"/>
  <c r="CA32" i="3"/>
  <c r="CA90" i="3" s="1"/>
  <c r="BW32" i="3"/>
  <c r="BW90" i="3" s="1"/>
  <c r="BQ32" i="3"/>
  <c r="BQ90" i="3" s="1"/>
  <c r="BM32" i="3"/>
  <c r="BG32" i="3"/>
  <c r="BA32" i="3"/>
  <c r="AW32" i="3"/>
  <c r="AJ32" i="3"/>
  <c r="AJ90" i="3" s="1"/>
  <c r="AF32" i="3"/>
  <c r="AF90" i="3" s="1"/>
  <c r="O32" i="3"/>
  <c r="O90" i="3" s="1"/>
  <c r="F32" i="3"/>
  <c r="F90" i="3" s="1"/>
  <c r="CJ31" i="3"/>
  <c r="CJ89" i="3" s="1"/>
  <c r="CA31" i="3"/>
  <c r="CA89" i="3" s="1"/>
  <c r="BW31" i="3"/>
  <c r="BQ31" i="3"/>
  <c r="BM31" i="3"/>
  <c r="BM89" i="3" s="1"/>
  <c r="BG31" i="3"/>
  <c r="BA31" i="3"/>
  <c r="AW31" i="3"/>
  <c r="AJ31" i="3"/>
  <c r="AJ89" i="3" s="1"/>
  <c r="AF31" i="3"/>
  <c r="O31" i="3"/>
  <c r="O89" i="3" s="1"/>
  <c r="F31" i="3"/>
  <c r="F89" i="3" s="1"/>
  <c r="CJ30" i="3"/>
  <c r="CA30" i="3"/>
  <c r="CA88" i="3" s="1"/>
  <c r="BW30" i="3"/>
  <c r="BW88" i="3" s="1"/>
  <c r="BQ30" i="3"/>
  <c r="BM30" i="3"/>
  <c r="BG30" i="3"/>
  <c r="BA30" i="3"/>
  <c r="BA88" i="3" s="1"/>
  <c r="AW30" i="3"/>
  <c r="AW88" i="3" s="1"/>
  <c r="AJ30" i="3"/>
  <c r="AF30" i="3"/>
  <c r="AF88" i="3" s="1"/>
  <c r="O30" i="3"/>
  <c r="O88" i="3" s="1"/>
  <c r="F30" i="3"/>
  <c r="CL30" i="3" s="1"/>
  <c r="CJ29" i="3"/>
  <c r="CA29" i="3"/>
  <c r="BW29" i="3"/>
  <c r="BQ29" i="3"/>
  <c r="BQ87" i="3" s="1"/>
  <c r="BM29" i="3"/>
  <c r="BG29" i="3"/>
  <c r="BA29" i="3"/>
  <c r="AW29" i="3"/>
  <c r="AJ29" i="3"/>
  <c r="AJ7" i="3" s="1"/>
  <c r="AF29" i="3"/>
  <c r="O29" i="3"/>
  <c r="F29" i="3"/>
  <c r="F87" i="3" s="1"/>
  <c r="CJ28" i="3"/>
  <c r="CA28" i="3"/>
  <c r="CA86" i="3" s="1"/>
  <c r="BW28" i="3"/>
  <c r="BW86" i="3" s="1"/>
  <c r="BQ28" i="3"/>
  <c r="BM28" i="3"/>
  <c r="BG28" i="3"/>
  <c r="BA28" i="3"/>
  <c r="AW28" i="3"/>
  <c r="AW86" i="3" s="1"/>
  <c r="AJ28" i="3"/>
  <c r="AF28" i="3"/>
  <c r="O28" i="3"/>
  <c r="F28" i="3"/>
  <c r="CJ27" i="3"/>
  <c r="CJ85" i="3" s="1"/>
  <c r="CA27" i="3"/>
  <c r="BW27" i="3"/>
  <c r="BQ27" i="3"/>
  <c r="BQ85" i="3" s="1"/>
  <c r="BM27" i="3"/>
  <c r="BG27" i="3"/>
  <c r="BA27" i="3"/>
  <c r="AW27" i="3"/>
  <c r="AJ27" i="3"/>
  <c r="AF27" i="3"/>
  <c r="AF85" i="3" s="1"/>
  <c r="O27" i="3"/>
  <c r="F27" i="3"/>
  <c r="F85" i="3" s="1"/>
  <c r="CJ26" i="3"/>
  <c r="CA26" i="3"/>
  <c r="BW26" i="3"/>
  <c r="BQ26" i="3"/>
  <c r="BQ84" i="3" s="1"/>
  <c r="BM26" i="3"/>
  <c r="BM6" i="3" s="1"/>
  <c r="BM67" i="3" s="1"/>
  <c r="BG26" i="3"/>
  <c r="BA26" i="3"/>
  <c r="AW26" i="3"/>
  <c r="AJ26" i="3"/>
  <c r="AJ84" i="3" s="1"/>
  <c r="AF26" i="3"/>
  <c r="O26" i="3"/>
  <c r="O84" i="3" s="1"/>
  <c r="F26" i="3"/>
  <c r="CJ25" i="3"/>
  <c r="CJ83" i="3" s="1"/>
  <c r="CA25" i="3"/>
  <c r="BW25" i="3"/>
  <c r="BQ25" i="3"/>
  <c r="BM25" i="3"/>
  <c r="BG25" i="3"/>
  <c r="BA25" i="3"/>
  <c r="AW25" i="3"/>
  <c r="AJ25" i="3"/>
  <c r="AJ83" i="3" s="1"/>
  <c r="AF25" i="3"/>
  <c r="O25" i="3"/>
  <c r="F25" i="3"/>
  <c r="CJ24" i="3"/>
  <c r="CA24" i="3"/>
  <c r="BW24" i="3"/>
  <c r="BQ24" i="3"/>
  <c r="BM24" i="3"/>
  <c r="BG24" i="3"/>
  <c r="BA24" i="3"/>
  <c r="AW24" i="3"/>
  <c r="AJ24" i="3"/>
  <c r="AJ82" i="3" s="1"/>
  <c r="AF24" i="3"/>
  <c r="AF82" i="3" s="1"/>
  <c r="O24" i="3"/>
  <c r="F24" i="3"/>
  <c r="F82" i="3" s="1"/>
  <c r="CJ23" i="3"/>
  <c r="CA23" i="3"/>
  <c r="BW23" i="3"/>
  <c r="BQ23" i="3"/>
  <c r="BM23" i="3"/>
  <c r="BG23" i="3"/>
  <c r="BA23" i="3"/>
  <c r="BA81" i="3" s="1"/>
  <c r="AW23" i="3"/>
  <c r="AJ23" i="3"/>
  <c r="AF23" i="3"/>
  <c r="AF81" i="3" s="1"/>
  <c r="O23" i="3"/>
  <c r="F23" i="3"/>
  <c r="CJ22" i="3"/>
  <c r="CA22" i="3"/>
  <c r="BW22" i="3"/>
  <c r="BQ22" i="3"/>
  <c r="BM22" i="3"/>
  <c r="BM80" i="3" s="1"/>
  <c r="BG22" i="3"/>
  <c r="BA22" i="3"/>
  <c r="BA80" i="3" s="1"/>
  <c r="AW22" i="3"/>
  <c r="AJ22" i="3"/>
  <c r="AF22" i="3"/>
  <c r="O22" i="3"/>
  <c r="F22" i="3"/>
  <c r="CJ21" i="3"/>
  <c r="CA21" i="3"/>
  <c r="BW21" i="3"/>
  <c r="BQ21" i="3"/>
  <c r="BM21" i="3"/>
  <c r="BM79" i="3" s="1"/>
  <c r="BG21" i="3"/>
  <c r="BA21" i="3"/>
  <c r="BA79" i="3" s="1"/>
  <c r="AW21" i="3"/>
  <c r="AJ21" i="3"/>
  <c r="AF21" i="3"/>
  <c r="O21" i="3"/>
  <c r="F21" i="3"/>
  <c r="CJ20" i="3"/>
  <c r="CA20" i="3"/>
  <c r="CA82" i="3" s="1"/>
  <c r="BW20" i="3"/>
  <c r="BQ20" i="3"/>
  <c r="BM20" i="3"/>
  <c r="BG20" i="3"/>
  <c r="BG4" i="3" s="1"/>
  <c r="BA20" i="3"/>
  <c r="AW20" i="3"/>
  <c r="AJ20" i="3"/>
  <c r="AF20" i="3"/>
  <c r="O20" i="3"/>
  <c r="F20" i="3"/>
  <c r="CJ19" i="3"/>
  <c r="CJ81" i="3" s="1"/>
  <c r="CA19" i="3"/>
  <c r="CA81" i="3" s="1"/>
  <c r="BW19" i="3"/>
  <c r="BQ19" i="3"/>
  <c r="BQ4" i="3" s="1"/>
  <c r="BM19" i="3"/>
  <c r="BG19" i="3"/>
  <c r="BA19" i="3"/>
  <c r="AW19" i="3"/>
  <c r="AJ19" i="3"/>
  <c r="AF19" i="3"/>
  <c r="O19" i="3"/>
  <c r="F19" i="3"/>
  <c r="CL19" i="3" s="1"/>
  <c r="CP19" i="3" s="1"/>
  <c r="CJ18" i="3"/>
  <c r="CJ80" i="3" s="1"/>
  <c r="CA18" i="3"/>
  <c r="CA4" i="3" s="1"/>
  <c r="BW18" i="3"/>
  <c r="BQ18" i="3"/>
  <c r="BM18" i="3"/>
  <c r="BG18" i="3"/>
  <c r="BA18" i="3"/>
  <c r="AW18" i="3"/>
  <c r="AJ18" i="3"/>
  <c r="AJ80" i="3" s="1"/>
  <c r="AF18" i="3"/>
  <c r="O18" i="3"/>
  <c r="O80" i="3" s="1"/>
  <c r="F18" i="3"/>
  <c r="CJ17" i="3"/>
  <c r="CJ4" i="3" s="1"/>
  <c r="CA17" i="3"/>
  <c r="BW17" i="3"/>
  <c r="BQ17" i="3"/>
  <c r="BM17" i="3"/>
  <c r="BG17" i="3"/>
  <c r="BA17" i="3"/>
  <c r="BA4" i="3" s="1"/>
  <c r="AW17" i="3"/>
  <c r="AJ17" i="3"/>
  <c r="AJ4" i="3" s="1"/>
  <c r="AF17" i="3"/>
  <c r="O17" i="3"/>
  <c r="O4" i="3" s="1"/>
  <c r="F17" i="3"/>
  <c r="F4" i="3" s="1"/>
  <c r="CO15" i="3"/>
  <c r="CN15" i="3"/>
  <c r="CI15" i="3"/>
  <c r="CH15" i="3"/>
  <c r="CH76" i="3" s="1"/>
  <c r="CG15" i="3"/>
  <c r="CE15" i="3"/>
  <c r="CE76" i="3" s="1"/>
  <c r="CC15" i="3"/>
  <c r="CC76" i="3" s="1"/>
  <c r="CA15" i="3"/>
  <c r="BZ15" i="3"/>
  <c r="BZ76" i="3" s="1"/>
  <c r="BY15" i="3"/>
  <c r="BY76" i="3" s="1"/>
  <c r="BV15" i="3"/>
  <c r="BU15" i="3"/>
  <c r="BU76" i="3" s="1"/>
  <c r="BS15" i="3"/>
  <c r="BP15" i="3"/>
  <c r="BP76" i="3" s="1"/>
  <c r="BO15" i="3"/>
  <c r="BL15" i="3"/>
  <c r="BK15" i="3"/>
  <c r="BJ15" i="3"/>
  <c r="BJ76" i="3" s="1"/>
  <c r="BI15" i="3"/>
  <c r="BI76" i="3" s="1"/>
  <c r="BF15" i="3"/>
  <c r="BE15" i="3"/>
  <c r="BE76" i="3" s="1"/>
  <c r="BD15" i="3"/>
  <c r="BC15" i="3"/>
  <c r="AZ15" i="3"/>
  <c r="AY15" i="3"/>
  <c r="AV15" i="3"/>
  <c r="AU15" i="3"/>
  <c r="AU76" i="3" s="1"/>
  <c r="AT15" i="3"/>
  <c r="AT76" i="3" s="1"/>
  <c r="AS15" i="3"/>
  <c r="AR15" i="3"/>
  <c r="AR76" i="3" s="1"/>
  <c r="AP15" i="3"/>
  <c r="AP76" i="3" s="1"/>
  <c r="AN15" i="3"/>
  <c r="AL15" i="3"/>
  <c r="AI15" i="3"/>
  <c r="AH15" i="3"/>
  <c r="AE15" i="3"/>
  <c r="AD15" i="3"/>
  <c r="AD76" i="3" s="1"/>
  <c r="AC15" i="3"/>
  <c r="AC76" i="3" s="1"/>
  <c r="AB15" i="3"/>
  <c r="AA15" i="3"/>
  <c r="AA76" i="3" s="1"/>
  <c r="Z15" i="3"/>
  <c r="Z76" i="3" s="1"/>
  <c r="Y15" i="3"/>
  <c r="X15" i="3"/>
  <c r="W15" i="3"/>
  <c r="V15" i="3"/>
  <c r="U15" i="3"/>
  <c r="U76" i="3" s="1"/>
  <c r="T15" i="3"/>
  <c r="S15" i="3"/>
  <c r="R15" i="3"/>
  <c r="R76" i="3" s="1"/>
  <c r="Q15" i="3"/>
  <c r="N15" i="3"/>
  <c r="N76" i="3" s="1"/>
  <c r="M15" i="3"/>
  <c r="M76" i="3" s="1"/>
  <c r="L15" i="3"/>
  <c r="L76" i="3" s="1"/>
  <c r="K15" i="3"/>
  <c r="J15" i="3"/>
  <c r="I15" i="3"/>
  <c r="H15" i="3"/>
  <c r="H76" i="3" s="1"/>
  <c r="E15" i="3"/>
  <c r="E76" i="3" s="1"/>
  <c r="D15" i="3"/>
  <c r="D76" i="3" s="1"/>
  <c r="C15" i="3"/>
  <c r="B15" i="3"/>
  <c r="CO14" i="3"/>
  <c r="CN14" i="3"/>
  <c r="CN75" i="3" s="1"/>
  <c r="CI14" i="3"/>
  <c r="CH14" i="3"/>
  <c r="CH75" i="3" s="1"/>
  <c r="CG14" i="3"/>
  <c r="CG75" i="3" s="1"/>
  <c r="CE14" i="3"/>
  <c r="CC14" i="3"/>
  <c r="CC75" i="3" s="1"/>
  <c r="BZ14" i="3"/>
  <c r="BY14" i="3"/>
  <c r="BV14" i="3"/>
  <c r="BV75" i="3" s="1"/>
  <c r="BU14" i="3"/>
  <c r="BS14" i="3"/>
  <c r="BP14" i="3"/>
  <c r="BO14" i="3"/>
  <c r="BL14" i="3"/>
  <c r="BK14" i="3"/>
  <c r="BK75" i="3" s="1"/>
  <c r="BJ14" i="3"/>
  <c r="BI14" i="3"/>
  <c r="BF14" i="3"/>
  <c r="BF75" i="3" s="1"/>
  <c r="BE14" i="3"/>
  <c r="BD14" i="3"/>
  <c r="BC14" i="3"/>
  <c r="AZ14" i="3"/>
  <c r="AZ75" i="3" s="1"/>
  <c r="AY14" i="3"/>
  <c r="AW14" i="3"/>
  <c r="AV14" i="3"/>
  <c r="AU14" i="3"/>
  <c r="AT14" i="3"/>
  <c r="AS14" i="3"/>
  <c r="AR14" i="3"/>
  <c r="AR75" i="3" s="1"/>
  <c r="AP14" i="3"/>
  <c r="AN14" i="3"/>
  <c r="AL14" i="3"/>
  <c r="AI14" i="3"/>
  <c r="AI75" i="3" s="1"/>
  <c r="AH14" i="3"/>
  <c r="AF14" i="3"/>
  <c r="AE14" i="3"/>
  <c r="AE75" i="3" s="1"/>
  <c r="AD14" i="3"/>
  <c r="AC14" i="3"/>
  <c r="AC75" i="3" s="1"/>
  <c r="AB14" i="3"/>
  <c r="AA14" i="3"/>
  <c r="Z14" i="3"/>
  <c r="Y14" i="3"/>
  <c r="X14" i="3"/>
  <c r="W14" i="3"/>
  <c r="W75" i="3" s="1"/>
  <c r="V14" i="3"/>
  <c r="V75" i="3" s="1"/>
  <c r="U14" i="3"/>
  <c r="T14" i="3"/>
  <c r="T75" i="3" s="1"/>
  <c r="S14" i="3"/>
  <c r="S75" i="3" s="1"/>
  <c r="R14" i="3"/>
  <c r="Q14" i="3"/>
  <c r="N14" i="3"/>
  <c r="M14" i="3"/>
  <c r="L14" i="3"/>
  <c r="K14" i="3"/>
  <c r="J14" i="3"/>
  <c r="I14" i="3"/>
  <c r="I75" i="3" s="1"/>
  <c r="H14" i="3"/>
  <c r="H75" i="3" s="1"/>
  <c r="F14" i="3"/>
  <c r="E14" i="3"/>
  <c r="D14" i="3"/>
  <c r="C14" i="3"/>
  <c r="B14" i="3"/>
  <c r="B75" i="3" s="1"/>
  <c r="CO13" i="3"/>
  <c r="CN13" i="3"/>
  <c r="CI13" i="3"/>
  <c r="CI74" i="3" s="1"/>
  <c r="CH13" i="3"/>
  <c r="CH74" i="3" s="1"/>
  <c r="CG13" i="3"/>
  <c r="CG74" i="3" s="1"/>
  <c r="CE13" i="3"/>
  <c r="CE74" i="3" s="1"/>
  <c r="CC13" i="3"/>
  <c r="BZ13" i="3"/>
  <c r="BY13" i="3"/>
  <c r="BV13" i="3"/>
  <c r="BU13" i="3"/>
  <c r="BS13" i="3"/>
  <c r="BP13" i="3"/>
  <c r="BP75" i="3" s="1"/>
  <c r="BO13" i="3"/>
  <c r="BO74" i="3" s="1"/>
  <c r="BM13" i="3"/>
  <c r="BL13" i="3"/>
  <c r="BK13" i="3"/>
  <c r="BK74" i="3" s="1"/>
  <c r="BJ13" i="3"/>
  <c r="BJ74" i="3" s="1"/>
  <c r="BI13" i="3"/>
  <c r="BI74" i="3" s="1"/>
  <c r="BF13" i="3"/>
  <c r="BE13" i="3"/>
  <c r="BD13" i="3"/>
  <c r="BC13" i="3"/>
  <c r="AZ13" i="3"/>
  <c r="AZ74" i="3" s="1"/>
  <c r="AY13" i="3"/>
  <c r="AV13" i="3"/>
  <c r="AV74" i="3" s="1"/>
  <c r="AU13" i="3"/>
  <c r="AU74" i="3" s="1"/>
  <c r="AT13" i="3"/>
  <c r="AT74" i="3" s="1"/>
  <c r="AS13" i="3"/>
  <c r="AR13" i="3"/>
  <c r="AP13" i="3"/>
  <c r="AP74" i="3" s="1"/>
  <c r="AN13" i="3"/>
  <c r="AN74" i="3" s="1"/>
  <c r="AL13" i="3"/>
  <c r="AI13" i="3"/>
  <c r="AI74" i="3" s="1"/>
  <c r="AH13" i="3"/>
  <c r="AH74" i="3" s="1"/>
  <c r="AE13" i="3"/>
  <c r="AD13" i="3"/>
  <c r="AD74" i="3" s="1"/>
  <c r="AC13" i="3"/>
  <c r="AC74" i="3" s="1"/>
  <c r="AB13" i="3"/>
  <c r="AA13" i="3"/>
  <c r="AA74" i="3" s="1"/>
  <c r="Z13" i="3"/>
  <c r="Y13" i="3"/>
  <c r="X13" i="3"/>
  <c r="W13" i="3"/>
  <c r="W74" i="3" s="1"/>
  <c r="V13" i="3"/>
  <c r="U13" i="3"/>
  <c r="T13" i="3"/>
  <c r="S13" i="3"/>
  <c r="S74" i="3" s="1"/>
  <c r="R13" i="3"/>
  <c r="R74" i="3" s="1"/>
  <c r="Q13" i="3"/>
  <c r="Q74" i="3" s="1"/>
  <c r="N13" i="3"/>
  <c r="N74" i="3" s="1"/>
  <c r="M13" i="3"/>
  <c r="L13" i="3"/>
  <c r="K13" i="3"/>
  <c r="J13" i="3"/>
  <c r="I13" i="3"/>
  <c r="I74" i="3" s="1"/>
  <c r="H13" i="3"/>
  <c r="E13" i="3"/>
  <c r="D13" i="3"/>
  <c r="D74" i="3" s="1"/>
  <c r="C13" i="3"/>
  <c r="B13" i="3"/>
  <c r="CO12" i="3"/>
  <c r="CO73" i="3" s="1"/>
  <c r="CN12" i="3"/>
  <c r="CJ12" i="3"/>
  <c r="CI12" i="3"/>
  <c r="CI73" i="3" s="1"/>
  <c r="CH12" i="3"/>
  <c r="CG12" i="3"/>
  <c r="CE12" i="3"/>
  <c r="CE73" i="3" s="1"/>
  <c r="CC12" i="3"/>
  <c r="BZ12" i="3"/>
  <c r="BY12" i="3"/>
  <c r="BY73" i="3" s="1"/>
  <c r="BW12" i="3"/>
  <c r="BV12" i="3"/>
  <c r="BV73" i="3" s="1"/>
  <c r="BU12" i="3"/>
  <c r="BS12" i="3"/>
  <c r="BS74" i="3" s="1"/>
  <c r="BQ12" i="3"/>
  <c r="BP12" i="3"/>
  <c r="BO12" i="3"/>
  <c r="BL12" i="3"/>
  <c r="BL73" i="3" s="1"/>
  <c r="BK12" i="3"/>
  <c r="BJ12" i="3"/>
  <c r="BI12" i="3"/>
  <c r="BI73" i="3" s="1"/>
  <c r="BG12" i="3"/>
  <c r="BF12" i="3"/>
  <c r="BF73" i="3" s="1"/>
  <c r="BE12" i="3"/>
  <c r="BE73" i="3" s="1"/>
  <c r="BD12" i="3"/>
  <c r="BC12" i="3"/>
  <c r="BC73" i="3" s="1"/>
  <c r="AZ12" i="3"/>
  <c r="AY12" i="3"/>
  <c r="AW12" i="3"/>
  <c r="AV12" i="3"/>
  <c r="AU12" i="3"/>
  <c r="AT12" i="3"/>
  <c r="AS12" i="3"/>
  <c r="AR12" i="3"/>
  <c r="AR73" i="3" s="1"/>
  <c r="AP12" i="3"/>
  <c r="AP73" i="3" s="1"/>
  <c r="AN12" i="3"/>
  <c r="AN73" i="3" s="1"/>
  <c r="AL12" i="3"/>
  <c r="AI12" i="3"/>
  <c r="AH12" i="3"/>
  <c r="AF12" i="3"/>
  <c r="AE12" i="3"/>
  <c r="AD12" i="3"/>
  <c r="AC12" i="3"/>
  <c r="AB12" i="3"/>
  <c r="AA12" i="3"/>
  <c r="Z12" i="3"/>
  <c r="Z73" i="3" s="1"/>
  <c r="Y12" i="3"/>
  <c r="Y73" i="3" s="1"/>
  <c r="X12" i="3"/>
  <c r="X73" i="3" s="1"/>
  <c r="W12" i="3"/>
  <c r="W73" i="3" s="1"/>
  <c r="V12" i="3"/>
  <c r="U12" i="3"/>
  <c r="U73" i="3" s="1"/>
  <c r="T12" i="3"/>
  <c r="S12" i="3"/>
  <c r="R12" i="3"/>
  <c r="Q12" i="3"/>
  <c r="N12" i="3"/>
  <c r="M12" i="3"/>
  <c r="M73" i="3" s="1"/>
  <c r="L12" i="3"/>
  <c r="L73" i="3" s="1"/>
  <c r="K12" i="3"/>
  <c r="K73" i="3" s="1"/>
  <c r="J12" i="3"/>
  <c r="I12" i="3"/>
  <c r="H12" i="3"/>
  <c r="H73" i="3" s="1"/>
  <c r="E12" i="3"/>
  <c r="D12" i="3"/>
  <c r="C12" i="3"/>
  <c r="C73" i="3" s="1"/>
  <c r="B12" i="3"/>
  <c r="CO11" i="3"/>
  <c r="CO72" i="3" s="1"/>
  <c r="CN11" i="3"/>
  <c r="CN72" i="3" s="1"/>
  <c r="CI11" i="3"/>
  <c r="CH11" i="3"/>
  <c r="CH72" i="3" s="1"/>
  <c r="CG11" i="3"/>
  <c r="CE11" i="3"/>
  <c r="CE72" i="3" s="1"/>
  <c r="CC11" i="3"/>
  <c r="BZ11" i="3"/>
  <c r="BY11" i="3"/>
  <c r="BV11" i="3"/>
  <c r="BU11" i="3"/>
  <c r="BU72" i="3" s="1"/>
  <c r="BS11" i="3"/>
  <c r="BP11" i="3"/>
  <c r="BO11" i="3"/>
  <c r="BM11" i="3"/>
  <c r="BL11" i="3"/>
  <c r="BK11" i="3"/>
  <c r="BJ11" i="3"/>
  <c r="BI11" i="3"/>
  <c r="BF11" i="3"/>
  <c r="BE11" i="3"/>
  <c r="BE72" i="3" s="1"/>
  <c r="BD11" i="3"/>
  <c r="BC11" i="3"/>
  <c r="AZ11" i="3"/>
  <c r="AZ72" i="3" s="1"/>
  <c r="AY11" i="3"/>
  <c r="AY72" i="3" s="1"/>
  <c r="AV11" i="3"/>
  <c r="AU11" i="3"/>
  <c r="AU72" i="3" s="1"/>
  <c r="AT11" i="3"/>
  <c r="AS11" i="3"/>
  <c r="AR11" i="3"/>
  <c r="AP11" i="3"/>
  <c r="AP72" i="3" s="1"/>
  <c r="AN11" i="3"/>
  <c r="AL11" i="3"/>
  <c r="AI11" i="3"/>
  <c r="AI72" i="3" s="1"/>
  <c r="AH11" i="3"/>
  <c r="AH72" i="3" s="1"/>
  <c r="AE11" i="3"/>
  <c r="AE72" i="3" s="1"/>
  <c r="AD11" i="3"/>
  <c r="AC11" i="3"/>
  <c r="AC72" i="3" s="1"/>
  <c r="AB11" i="3"/>
  <c r="AB73" i="3" s="1"/>
  <c r="AA11" i="3"/>
  <c r="Z11" i="3"/>
  <c r="Y11" i="3"/>
  <c r="X11" i="3"/>
  <c r="W11" i="3"/>
  <c r="V11" i="3"/>
  <c r="V72" i="3" s="1"/>
  <c r="U11" i="3"/>
  <c r="T11" i="3"/>
  <c r="S11" i="3"/>
  <c r="S72" i="3" s="1"/>
  <c r="R11" i="3"/>
  <c r="Q11" i="3"/>
  <c r="Q72" i="3" s="1"/>
  <c r="O11" i="3"/>
  <c r="O72" i="3" s="1"/>
  <c r="N11" i="3"/>
  <c r="M11" i="3"/>
  <c r="M72" i="3" s="1"/>
  <c r="L11" i="3"/>
  <c r="K11" i="3"/>
  <c r="J11" i="3"/>
  <c r="I11" i="3"/>
  <c r="H11" i="3"/>
  <c r="E11" i="3"/>
  <c r="D11" i="3"/>
  <c r="D72" i="3" s="1"/>
  <c r="C11" i="3"/>
  <c r="B11" i="3"/>
  <c r="B72" i="3" s="1"/>
  <c r="CO10" i="3"/>
  <c r="CO71" i="3" s="1"/>
  <c r="CN10" i="3"/>
  <c r="CI10" i="3"/>
  <c r="CH10" i="3"/>
  <c r="CH71" i="3" s="1"/>
  <c r="CG10" i="3"/>
  <c r="CE10" i="3"/>
  <c r="CC10" i="3"/>
  <c r="CC71" i="3" s="1"/>
  <c r="CA10" i="3"/>
  <c r="BZ10" i="3"/>
  <c r="BY10" i="3"/>
  <c r="BY71" i="3" s="1"/>
  <c r="BW10" i="3"/>
  <c r="BV10" i="3"/>
  <c r="BV71" i="3" s="1"/>
  <c r="BU10" i="3"/>
  <c r="BS10" i="3"/>
  <c r="BP10" i="3"/>
  <c r="BO10" i="3"/>
  <c r="BL10" i="3"/>
  <c r="BK10" i="3"/>
  <c r="BJ10" i="3"/>
  <c r="BI10" i="3"/>
  <c r="BI71" i="3" s="1"/>
  <c r="BG10" i="3"/>
  <c r="BF10" i="3"/>
  <c r="BF71" i="3" s="1"/>
  <c r="BE10" i="3"/>
  <c r="BD10" i="3"/>
  <c r="BD71" i="3" s="1"/>
  <c r="BC10" i="3"/>
  <c r="AZ10" i="3"/>
  <c r="AY10" i="3"/>
  <c r="AY71" i="3" s="1"/>
  <c r="AV10" i="3"/>
  <c r="AV71" i="3" s="1"/>
  <c r="AU10" i="3"/>
  <c r="AT10" i="3"/>
  <c r="AT71" i="3" s="1"/>
  <c r="AS10" i="3"/>
  <c r="AS71" i="3" s="1"/>
  <c r="AR10" i="3"/>
  <c r="AR71" i="3" s="1"/>
  <c r="AP10" i="3"/>
  <c r="AN10" i="3"/>
  <c r="AL10" i="3"/>
  <c r="AL71" i="3" s="1"/>
  <c r="AJ10" i="3"/>
  <c r="AI10" i="3"/>
  <c r="AH10" i="3"/>
  <c r="AH71" i="3" s="1"/>
  <c r="AE10" i="3"/>
  <c r="AE71" i="3" s="1"/>
  <c r="AD10" i="3"/>
  <c r="AC10" i="3"/>
  <c r="AB10" i="3"/>
  <c r="AB71" i="3" s="1"/>
  <c r="AA10" i="3"/>
  <c r="AA71" i="3" s="1"/>
  <c r="Z10" i="3"/>
  <c r="Y10" i="3"/>
  <c r="Y71" i="3" s="1"/>
  <c r="X10" i="3"/>
  <c r="X71" i="3" s="1"/>
  <c r="W10" i="3"/>
  <c r="W71" i="3" s="1"/>
  <c r="V10" i="3"/>
  <c r="U10" i="3"/>
  <c r="T10" i="3"/>
  <c r="T71" i="3" s="1"/>
  <c r="S10" i="3"/>
  <c r="S71" i="3" s="1"/>
  <c r="R10" i="3"/>
  <c r="Q10" i="3"/>
  <c r="Q71" i="3" s="1"/>
  <c r="O10" i="3"/>
  <c r="N10" i="3"/>
  <c r="M10" i="3"/>
  <c r="L10" i="3"/>
  <c r="K10" i="3"/>
  <c r="K71" i="3" s="1"/>
  <c r="J10" i="3"/>
  <c r="J71" i="3" s="1"/>
  <c r="I10" i="3"/>
  <c r="H10" i="3"/>
  <c r="E10" i="3"/>
  <c r="E71" i="3" s="1"/>
  <c r="D10" i="3"/>
  <c r="C10" i="3"/>
  <c r="B10" i="3"/>
  <c r="B71" i="3" s="1"/>
  <c r="CO9" i="3"/>
  <c r="CN9" i="3"/>
  <c r="CN70" i="3" s="1"/>
  <c r="CJ9" i="3"/>
  <c r="CI9" i="3"/>
  <c r="CH9" i="3"/>
  <c r="CG9" i="3"/>
  <c r="CE9" i="3"/>
  <c r="CE70" i="3" s="1"/>
  <c r="CC9" i="3"/>
  <c r="BZ9" i="3"/>
  <c r="BZ70" i="3" s="1"/>
  <c r="BY9" i="3"/>
  <c r="BY70" i="3" s="1"/>
  <c r="BV9" i="3"/>
  <c r="BV70" i="3" s="1"/>
  <c r="BU9" i="3"/>
  <c r="BU70" i="3" s="1"/>
  <c r="BS9" i="3"/>
  <c r="BS70" i="3" s="1"/>
  <c r="BP9" i="3"/>
  <c r="BP70" i="3" s="1"/>
  <c r="BO9" i="3"/>
  <c r="BL9" i="3"/>
  <c r="BL70" i="3" s="1"/>
  <c r="BK9" i="3"/>
  <c r="BK70" i="3" s="1"/>
  <c r="BJ9" i="3"/>
  <c r="BJ70" i="3" s="1"/>
  <c r="BI9" i="3"/>
  <c r="BI70" i="3" s="1"/>
  <c r="BF9" i="3"/>
  <c r="BE9" i="3"/>
  <c r="BE70" i="3" s="1"/>
  <c r="BD9" i="3"/>
  <c r="BD70" i="3" s="1"/>
  <c r="BC9" i="3"/>
  <c r="AZ9" i="3"/>
  <c r="AZ71" i="3" s="1"/>
  <c r="AY9" i="3"/>
  <c r="AV9" i="3"/>
  <c r="AU9" i="3"/>
  <c r="AT9" i="3"/>
  <c r="AS9" i="3"/>
  <c r="AR9" i="3"/>
  <c r="AP9" i="3"/>
  <c r="AN9" i="3"/>
  <c r="AN70" i="3" s="1"/>
  <c r="AL9" i="3"/>
  <c r="AI9" i="3"/>
  <c r="AH9" i="3"/>
  <c r="AE9" i="3"/>
  <c r="AE70" i="3" s="1"/>
  <c r="AD9" i="3"/>
  <c r="AD70" i="3" s="1"/>
  <c r="AC9" i="3"/>
  <c r="AB9" i="3"/>
  <c r="AA9" i="3"/>
  <c r="Z9" i="3"/>
  <c r="Y9" i="3"/>
  <c r="X9" i="3"/>
  <c r="X70" i="3" s="1"/>
  <c r="W9" i="3"/>
  <c r="W70" i="3" s="1"/>
  <c r="V9" i="3"/>
  <c r="V71" i="3" s="1"/>
  <c r="U9" i="3"/>
  <c r="T9" i="3"/>
  <c r="S9" i="3"/>
  <c r="R9" i="3"/>
  <c r="R70" i="3" s="1"/>
  <c r="Q9" i="3"/>
  <c r="Q70" i="3" s="1"/>
  <c r="N9" i="3"/>
  <c r="M9" i="3"/>
  <c r="M70" i="3" s="1"/>
  <c r="L9" i="3"/>
  <c r="K9" i="3"/>
  <c r="J9" i="3"/>
  <c r="J70" i="3" s="1"/>
  <c r="I9" i="3"/>
  <c r="H9" i="3"/>
  <c r="H70" i="3" s="1"/>
  <c r="E9" i="3"/>
  <c r="D9" i="3"/>
  <c r="C9" i="3"/>
  <c r="C70" i="3" s="1"/>
  <c r="B9" i="3"/>
  <c r="CO8" i="3"/>
  <c r="CN8" i="3"/>
  <c r="CI8" i="3"/>
  <c r="CH8" i="3"/>
  <c r="CG8" i="3"/>
  <c r="CG69" i="3" s="1"/>
  <c r="CE8" i="3"/>
  <c r="CE69" i="3" s="1"/>
  <c r="CC8" i="3"/>
  <c r="CC69" i="3" s="1"/>
  <c r="BZ8" i="3"/>
  <c r="BY8" i="3"/>
  <c r="BY69" i="3" s="1"/>
  <c r="BW8" i="3"/>
  <c r="BV8" i="3"/>
  <c r="BU8" i="3"/>
  <c r="BS8" i="3"/>
  <c r="BP8" i="3"/>
  <c r="BO8" i="3"/>
  <c r="BO69" i="3" s="1"/>
  <c r="BL8" i="3"/>
  <c r="BK8" i="3"/>
  <c r="BJ8" i="3"/>
  <c r="BJ69" i="3" s="1"/>
  <c r="BI8" i="3"/>
  <c r="BF8" i="3"/>
  <c r="BF69" i="3" s="1"/>
  <c r="BE8" i="3"/>
  <c r="BD8" i="3"/>
  <c r="BC8" i="3"/>
  <c r="BA8" i="3"/>
  <c r="AZ8" i="3"/>
  <c r="AY8" i="3"/>
  <c r="AV8" i="3"/>
  <c r="AV69" i="3" s="1"/>
  <c r="AU8" i="3"/>
  <c r="AT8" i="3"/>
  <c r="AS8" i="3"/>
  <c r="AR8" i="3"/>
  <c r="AR69" i="3" s="1"/>
  <c r="AP8" i="3"/>
  <c r="AN8" i="3"/>
  <c r="AL8" i="3"/>
  <c r="AI8" i="3"/>
  <c r="AH8" i="3"/>
  <c r="AE8" i="3"/>
  <c r="AE69" i="3" s="1"/>
  <c r="AD8" i="3"/>
  <c r="AD69" i="3" s="1"/>
  <c r="AC8" i="3"/>
  <c r="AB8" i="3"/>
  <c r="AA8" i="3"/>
  <c r="AA69" i="3" s="1"/>
  <c r="Z8" i="3"/>
  <c r="Y8" i="3"/>
  <c r="Y69" i="3" s="1"/>
  <c r="X8" i="3"/>
  <c r="W8" i="3"/>
  <c r="V8" i="3"/>
  <c r="V69" i="3" s="1"/>
  <c r="U8" i="3"/>
  <c r="T8" i="3"/>
  <c r="S8" i="3"/>
  <c r="R8" i="3"/>
  <c r="Q8" i="3"/>
  <c r="O8" i="3"/>
  <c r="N8" i="3"/>
  <c r="M8" i="3"/>
  <c r="L8" i="3"/>
  <c r="L69" i="3" s="1"/>
  <c r="K8" i="3"/>
  <c r="J8" i="3"/>
  <c r="I8" i="3"/>
  <c r="H8" i="3"/>
  <c r="E8" i="3"/>
  <c r="D8" i="3"/>
  <c r="C8" i="3"/>
  <c r="B8" i="3"/>
  <c r="B69" i="3" s="1"/>
  <c r="CO7" i="3"/>
  <c r="CN7" i="3"/>
  <c r="CN68" i="3" s="1"/>
  <c r="CI7" i="3"/>
  <c r="CH7" i="3"/>
  <c r="CG7" i="3"/>
  <c r="CG68" i="3" s="1"/>
  <c r="CE7" i="3"/>
  <c r="CC7" i="3"/>
  <c r="BZ7" i="3"/>
  <c r="BZ68" i="3" s="1"/>
  <c r="BY7" i="3"/>
  <c r="BY68" i="3" s="1"/>
  <c r="BV7" i="3"/>
  <c r="BV68" i="3" s="1"/>
  <c r="BU7" i="3"/>
  <c r="BS7" i="3"/>
  <c r="BS69" i="3" s="1"/>
  <c r="BQ7" i="3"/>
  <c r="BQ68" i="3" s="1"/>
  <c r="BP7" i="3"/>
  <c r="BO7" i="3"/>
  <c r="BL7" i="3"/>
  <c r="BK7" i="3"/>
  <c r="BK69" i="3" s="1"/>
  <c r="BJ7" i="3"/>
  <c r="BJ68" i="3" s="1"/>
  <c r="BI7" i="3"/>
  <c r="BI69" i="3" s="1"/>
  <c r="BF7" i="3"/>
  <c r="BE7" i="3"/>
  <c r="BD7" i="3"/>
  <c r="BC7" i="3"/>
  <c r="BA7" i="3"/>
  <c r="AZ7" i="3"/>
  <c r="AZ68" i="3" s="1"/>
  <c r="AY7" i="3"/>
  <c r="AV7" i="3"/>
  <c r="AV68" i="3" s="1"/>
  <c r="AU7" i="3"/>
  <c r="AU68" i="3" s="1"/>
  <c r="AT7" i="3"/>
  <c r="AT68" i="3" s="1"/>
  <c r="AS7" i="3"/>
  <c r="AR7" i="3"/>
  <c r="AP7" i="3"/>
  <c r="AN7" i="3"/>
  <c r="AN69" i="3" s="1"/>
  <c r="AL7" i="3"/>
  <c r="AI7" i="3"/>
  <c r="AI68" i="3" s="1"/>
  <c r="AH7" i="3"/>
  <c r="AH68" i="3" s="1"/>
  <c r="AE7" i="3"/>
  <c r="AD7" i="3"/>
  <c r="AD68" i="3" s="1"/>
  <c r="AC7" i="3"/>
  <c r="AC68" i="3" s="1"/>
  <c r="AB7" i="3"/>
  <c r="AA7" i="3"/>
  <c r="Z7" i="3"/>
  <c r="Y7" i="3"/>
  <c r="X7" i="3"/>
  <c r="W7" i="3"/>
  <c r="W68" i="3" s="1"/>
  <c r="V7" i="3"/>
  <c r="V68" i="3" s="1"/>
  <c r="U7" i="3"/>
  <c r="U69" i="3" s="1"/>
  <c r="T7" i="3"/>
  <c r="S7" i="3"/>
  <c r="R7" i="3"/>
  <c r="R68" i="3" s="1"/>
  <c r="Q7" i="3"/>
  <c r="N7" i="3"/>
  <c r="N68" i="3" s="1"/>
  <c r="M7" i="3"/>
  <c r="L7" i="3"/>
  <c r="K7" i="3"/>
  <c r="J7" i="3"/>
  <c r="I7" i="3"/>
  <c r="I68" i="3" s="1"/>
  <c r="H7" i="3"/>
  <c r="E7" i="3"/>
  <c r="E68" i="3" s="1"/>
  <c r="D7" i="3"/>
  <c r="C7" i="3"/>
  <c r="B7" i="3"/>
  <c r="CO6" i="3"/>
  <c r="CN6" i="3"/>
  <c r="CJ6" i="3"/>
  <c r="CI6" i="3"/>
  <c r="CI67" i="3" s="1"/>
  <c r="CH6" i="3"/>
  <c r="CH67" i="3" s="1"/>
  <c r="CG6" i="3"/>
  <c r="CE6" i="3"/>
  <c r="CC6" i="3"/>
  <c r="BZ6" i="3"/>
  <c r="BY6" i="3"/>
  <c r="BY67" i="3" s="1"/>
  <c r="BV6" i="3"/>
  <c r="BU6" i="3"/>
  <c r="BU67" i="3" s="1"/>
  <c r="BS6" i="3"/>
  <c r="BS67" i="3" s="1"/>
  <c r="BQ6" i="3"/>
  <c r="BP6" i="3"/>
  <c r="BO6" i="3"/>
  <c r="BL6" i="3"/>
  <c r="BL67" i="3" s="1"/>
  <c r="BK6" i="3"/>
  <c r="BJ6" i="3"/>
  <c r="BI6" i="3"/>
  <c r="BF6" i="3"/>
  <c r="BE6" i="3"/>
  <c r="BE67" i="3" s="1"/>
  <c r="BD6" i="3"/>
  <c r="BD67" i="3" s="1"/>
  <c r="BC6" i="3"/>
  <c r="BC67" i="3" s="1"/>
  <c r="AZ6" i="3"/>
  <c r="AY6" i="3"/>
  <c r="AV6" i="3"/>
  <c r="AU6" i="3"/>
  <c r="AT6" i="3"/>
  <c r="AS6" i="3"/>
  <c r="AR6" i="3"/>
  <c r="AR67" i="3" s="1"/>
  <c r="AP6" i="3"/>
  <c r="AP67" i="3" s="1"/>
  <c r="AN6" i="3"/>
  <c r="AN67" i="3" s="1"/>
  <c r="AL6" i="3"/>
  <c r="AL67" i="3" s="1"/>
  <c r="AI6" i="3"/>
  <c r="AH6" i="3"/>
  <c r="AF6" i="3"/>
  <c r="AE6" i="3"/>
  <c r="AD6" i="3"/>
  <c r="AC6" i="3"/>
  <c r="AC67" i="3" s="1"/>
  <c r="AB6" i="3"/>
  <c r="AA6" i="3"/>
  <c r="Z6" i="3"/>
  <c r="Z67" i="3" s="1"/>
  <c r="Y6" i="3"/>
  <c r="Y67" i="3" s="1"/>
  <c r="X6" i="3"/>
  <c r="X67" i="3" s="1"/>
  <c r="W6" i="3"/>
  <c r="V6" i="3"/>
  <c r="U6" i="3"/>
  <c r="T6" i="3"/>
  <c r="T67" i="3" s="1"/>
  <c r="S6" i="3"/>
  <c r="R6" i="3"/>
  <c r="Q6" i="3"/>
  <c r="N6" i="3"/>
  <c r="M6" i="3"/>
  <c r="M67" i="3" s="1"/>
  <c r="L6" i="3"/>
  <c r="L67" i="3" s="1"/>
  <c r="K6" i="3"/>
  <c r="K67" i="3" s="1"/>
  <c r="J6" i="3"/>
  <c r="J67" i="3" s="1"/>
  <c r="I6" i="3"/>
  <c r="H6" i="3"/>
  <c r="F6" i="3"/>
  <c r="E6" i="3"/>
  <c r="D6" i="3"/>
  <c r="C6" i="3"/>
  <c r="C67" i="3" s="1"/>
  <c r="B6" i="3"/>
  <c r="CO5" i="3"/>
  <c r="CN5" i="3"/>
  <c r="CN66" i="3" s="1"/>
  <c r="CJ5" i="3"/>
  <c r="CI5" i="3"/>
  <c r="CH5" i="3"/>
  <c r="CG5" i="3"/>
  <c r="CE5" i="3"/>
  <c r="CC5" i="3"/>
  <c r="BZ5" i="3"/>
  <c r="BY5" i="3"/>
  <c r="BV5" i="3"/>
  <c r="BU5" i="3"/>
  <c r="BU66" i="3" s="1"/>
  <c r="BS5" i="3"/>
  <c r="BS66" i="3" s="1"/>
  <c r="BP5" i="3"/>
  <c r="BP66" i="3" s="1"/>
  <c r="BO5" i="3"/>
  <c r="BO66" i="3" s="1"/>
  <c r="BM5" i="3"/>
  <c r="BL5" i="3"/>
  <c r="BK5" i="3"/>
  <c r="BJ5" i="3"/>
  <c r="BJ66" i="3" s="1"/>
  <c r="BI5" i="3"/>
  <c r="BF5" i="3"/>
  <c r="BE5" i="3"/>
  <c r="BE66" i="3" s="1"/>
  <c r="BD5" i="3"/>
  <c r="BC5" i="3"/>
  <c r="AZ5" i="3"/>
  <c r="AY5" i="3"/>
  <c r="AY66" i="3" s="1"/>
  <c r="AV5" i="3"/>
  <c r="AV66" i="3" s="1"/>
  <c r="AU5" i="3"/>
  <c r="AT5" i="3"/>
  <c r="AS5" i="3"/>
  <c r="AS66" i="3" s="1"/>
  <c r="AR5" i="3"/>
  <c r="AP5" i="3"/>
  <c r="AP66" i="3" s="1"/>
  <c r="AN5" i="3"/>
  <c r="AL5" i="3"/>
  <c r="AI5" i="3"/>
  <c r="AI66" i="3" s="1"/>
  <c r="AH5" i="3"/>
  <c r="AH66" i="3" s="1"/>
  <c r="AE5" i="3"/>
  <c r="AE66" i="3" s="1"/>
  <c r="AD5" i="3"/>
  <c r="AC5" i="3"/>
  <c r="AC66" i="3" s="1"/>
  <c r="AB5" i="3"/>
  <c r="AB66" i="3" s="1"/>
  <c r="AA5" i="3"/>
  <c r="Z5" i="3"/>
  <c r="Z66" i="3" s="1"/>
  <c r="Y5" i="3"/>
  <c r="X5" i="3"/>
  <c r="W5" i="3"/>
  <c r="V5" i="3"/>
  <c r="U5" i="3"/>
  <c r="U66" i="3" s="1"/>
  <c r="T5" i="3"/>
  <c r="S5" i="3"/>
  <c r="S66" i="3" s="1"/>
  <c r="R5" i="3"/>
  <c r="R67" i="3" s="1"/>
  <c r="Q5" i="3"/>
  <c r="N5" i="3"/>
  <c r="M5" i="3"/>
  <c r="M66" i="3" s="1"/>
  <c r="L5" i="3"/>
  <c r="K5" i="3"/>
  <c r="J5" i="3"/>
  <c r="I5" i="3"/>
  <c r="I66" i="3" s="1"/>
  <c r="H5" i="3"/>
  <c r="H66" i="3" s="1"/>
  <c r="E5" i="3"/>
  <c r="E66" i="3" s="1"/>
  <c r="D5" i="3"/>
  <c r="C5" i="3"/>
  <c r="B5" i="3"/>
  <c r="CO4" i="3"/>
  <c r="CO66" i="3" s="1"/>
  <c r="CN4" i="3"/>
  <c r="CI4" i="3"/>
  <c r="CI66" i="3" s="1"/>
  <c r="CH4" i="3"/>
  <c r="CG4" i="3"/>
  <c r="CE4" i="3"/>
  <c r="CC4" i="3"/>
  <c r="CC66" i="3" s="1"/>
  <c r="BZ4" i="3"/>
  <c r="BY4" i="3"/>
  <c r="BV4" i="3"/>
  <c r="BU4" i="3"/>
  <c r="BS4" i="3"/>
  <c r="BP4" i="3"/>
  <c r="BO4" i="3"/>
  <c r="BL4" i="3"/>
  <c r="BL66" i="3" s="1"/>
  <c r="BK4" i="3"/>
  <c r="BK66" i="3" s="1"/>
  <c r="BJ4" i="3"/>
  <c r="BI4" i="3"/>
  <c r="BF4" i="3"/>
  <c r="BF66" i="3" s="1"/>
  <c r="BE4" i="3"/>
  <c r="BD4" i="3"/>
  <c r="BC4" i="3"/>
  <c r="BC66" i="3" s="1"/>
  <c r="AZ4" i="3"/>
  <c r="AY4" i="3"/>
  <c r="AV4" i="3"/>
  <c r="AU4" i="3"/>
  <c r="AT4" i="3"/>
  <c r="AS4" i="3"/>
  <c r="AR4" i="3"/>
  <c r="AR66" i="3" s="1"/>
  <c r="AP4" i="3"/>
  <c r="AN4" i="3"/>
  <c r="AL4" i="3"/>
  <c r="AL66" i="3" s="1"/>
  <c r="AI4" i="3"/>
  <c r="AH4" i="3"/>
  <c r="AE4" i="3"/>
  <c r="AD4" i="3"/>
  <c r="AC4" i="3"/>
  <c r="AB4" i="3"/>
  <c r="AA4" i="3"/>
  <c r="Z4" i="3"/>
  <c r="Y4" i="3"/>
  <c r="X4" i="3"/>
  <c r="X66" i="3" s="1"/>
  <c r="W4" i="3"/>
  <c r="V4" i="3"/>
  <c r="U4" i="3"/>
  <c r="T4" i="3"/>
  <c r="T66" i="3" s="1"/>
  <c r="S4" i="3"/>
  <c r="R4" i="3"/>
  <c r="Q4" i="3"/>
  <c r="N4" i="3"/>
  <c r="M4" i="3"/>
  <c r="L4" i="3"/>
  <c r="K4" i="3"/>
  <c r="K66" i="3" s="1"/>
  <c r="J4" i="3"/>
  <c r="I4" i="3"/>
  <c r="H4" i="3"/>
  <c r="E4" i="3"/>
  <c r="D4" i="3"/>
  <c r="C4" i="3"/>
  <c r="B4" i="3"/>
  <c r="BM72" i="3" l="1"/>
  <c r="CL91" i="3"/>
  <c r="CP33" i="3"/>
  <c r="CP54" i="3"/>
  <c r="BW4" i="3"/>
  <c r="BW80" i="3"/>
  <c r="AF120" i="3"/>
  <c r="AF15" i="3"/>
  <c r="AF76" i="3" s="1"/>
  <c r="CJ79" i="3"/>
  <c r="CJ66" i="3"/>
  <c r="BG79" i="3"/>
  <c r="BG5" i="3"/>
  <c r="BG66" i="3" s="1"/>
  <c r="BM95" i="3"/>
  <c r="BM9" i="3"/>
  <c r="BM70" i="3" s="1"/>
  <c r="BM99" i="3"/>
  <c r="CJ11" i="3"/>
  <c r="CJ72" i="3" s="1"/>
  <c r="CJ109" i="3"/>
  <c r="AJ119" i="3"/>
  <c r="AJ15" i="3"/>
  <c r="AL68" i="3"/>
  <c r="AT69" i="3"/>
  <c r="D67" i="3"/>
  <c r="D66" i="3"/>
  <c r="AZ66" i="3"/>
  <c r="AZ67" i="3"/>
  <c r="BW69" i="3"/>
  <c r="AN71" i="3"/>
  <c r="AN72" i="3"/>
  <c r="BA83" i="3"/>
  <c r="CL31" i="3"/>
  <c r="AN68" i="3"/>
  <c r="BA5" i="3"/>
  <c r="BA66" i="3" s="1"/>
  <c r="BF76" i="3"/>
  <c r="AF79" i="3"/>
  <c r="AF4" i="3"/>
  <c r="CL4" i="3" s="1"/>
  <c r="AJ86" i="3"/>
  <c r="F109" i="3"/>
  <c r="BF70" i="3"/>
  <c r="V66" i="3"/>
  <c r="V67" i="3"/>
  <c r="D68" i="3"/>
  <c r="D69" i="3"/>
  <c r="AS69" i="3"/>
  <c r="AS70" i="3"/>
  <c r="Q75" i="3"/>
  <c r="BM82" i="3"/>
  <c r="AJ88" i="3"/>
  <c r="O108" i="3"/>
  <c r="O12" i="3"/>
  <c r="O73" i="3" s="1"/>
  <c r="BM115" i="3"/>
  <c r="BM14" i="3"/>
  <c r="BM75" i="3" s="1"/>
  <c r="BM119" i="3"/>
  <c r="N69" i="3"/>
  <c r="AJ9" i="3"/>
  <c r="BV72" i="3"/>
  <c r="R75" i="3"/>
  <c r="BG85" i="3"/>
  <c r="BG89" i="3"/>
  <c r="BG6" i="3"/>
  <c r="BG67" i="3" s="1"/>
  <c r="AJ12" i="3"/>
  <c r="AJ107" i="3"/>
  <c r="CJ113" i="3"/>
  <c r="CJ13" i="3"/>
  <c r="CJ74" i="3" s="1"/>
  <c r="AE67" i="3"/>
  <c r="CE68" i="3"/>
  <c r="CE67" i="3"/>
  <c r="BU68" i="3"/>
  <c r="AB69" i="3"/>
  <c r="AB70" i="3"/>
  <c r="BY74" i="3"/>
  <c r="BK76" i="3"/>
  <c r="CA80" i="3"/>
  <c r="CA5" i="3"/>
  <c r="CA66" i="3" s="1"/>
  <c r="CL37" i="3"/>
  <c r="BQ99" i="3"/>
  <c r="BQ10" i="3"/>
  <c r="BA102" i="3"/>
  <c r="BA10" i="3"/>
  <c r="F111" i="3"/>
  <c r="AF111" i="3"/>
  <c r="BZ66" i="3"/>
  <c r="BZ67" i="3"/>
  <c r="S73" i="3"/>
  <c r="BZ74" i="3"/>
  <c r="BZ75" i="3"/>
  <c r="AF75" i="3"/>
  <c r="CO76" i="3"/>
  <c r="CO75" i="3"/>
  <c r="BL76" i="3"/>
  <c r="F5" i="3"/>
  <c r="F79" i="3"/>
  <c r="O93" i="3"/>
  <c r="O9" i="3"/>
  <c r="O70" i="3" s="1"/>
  <c r="O95" i="3"/>
  <c r="BA106" i="3"/>
  <c r="AJ110" i="3"/>
  <c r="AJ114" i="3"/>
  <c r="AJ111" i="3"/>
  <c r="AJ13" i="3"/>
  <c r="AJ74" i="3" s="1"/>
  <c r="J68" i="3"/>
  <c r="Y70" i="3"/>
  <c r="AD71" i="3"/>
  <c r="L66" i="3"/>
  <c r="AW6" i="3"/>
  <c r="X68" i="3"/>
  <c r="C71" i="3"/>
  <c r="CA11" i="3"/>
  <c r="CA72" i="3" s="1"/>
  <c r="AF73" i="3"/>
  <c r="X74" i="3"/>
  <c r="CA13" i="3"/>
  <c r="CA74" i="3" s="1"/>
  <c r="AV76" i="3"/>
  <c r="CJ82" i="3"/>
  <c r="AF8" i="3"/>
  <c r="AF92" i="3"/>
  <c r="F9" i="3"/>
  <c r="F97" i="3"/>
  <c r="AW111" i="3"/>
  <c r="AW13" i="3"/>
  <c r="AW74" i="3" s="1"/>
  <c r="CA116" i="3"/>
  <c r="CA120" i="3"/>
  <c r="CA14" i="3"/>
  <c r="CA76" i="3" s="1"/>
  <c r="L68" i="3"/>
  <c r="BE71" i="3"/>
  <c r="BA100" i="3"/>
  <c r="BQ105" i="3"/>
  <c r="AA66" i="3"/>
  <c r="F67" i="3"/>
  <c r="U67" i="3"/>
  <c r="AH67" i="3"/>
  <c r="AY67" i="3"/>
  <c r="BO67" i="3"/>
  <c r="K68" i="3"/>
  <c r="Y68" i="3"/>
  <c r="AP68" i="3"/>
  <c r="AZ69" i="3"/>
  <c r="CI69" i="3"/>
  <c r="CI70" i="3"/>
  <c r="L70" i="3"/>
  <c r="AR70" i="3"/>
  <c r="F12" i="3"/>
  <c r="Y74" i="3"/>
  <c r="AR74" i="3"/>
  <c r="AW15" i="3"/>
  <c r="AW76" i="3" s="1"/>
  <c r="CJ84" i="3"/>
  <c r="CJ88" i="3"/>
  <c r="BA90" i="3"/>
  <c r="AW91" i="3"/>
  <c r="AW8" i="3"/>
  <c r="AJ94" i="3"/>
  <c r="AJ8" i="3"/>
  <c r="AJ69" i="3" s="1"/>
  <c r="AF96" i="3"/>
  <c r="AF9" i="3"/>
  <c r="AF70" i="3" s="1"/>
  <c r="O97" i="3"/>
  <c r="CJ99" i="3"/>
  <c r="CJ10" i="3"/>
  <c r="CJ71" i="3" s="1"/>
  <c r="BM105" i="3"/>
  <c r="BM107" i="3"/>
  <c r="BM12" i="3"/>
  <c r="BM73" i="3" s="1"/>
  <c r="BG109" i="3"/>
  <c r="BG113" i="3"/>
  <c r="BA110" i="3"/>
  <c r="BA111" i="3"/>
  <c r="BA13" i="3"/>
  <c r="BA112" i="3"/>
  <c r="BA116" i="3"/>
  <c r="O114" i="3"/>
  <c r="O118" i="3"/>
  <c r="CL57" i="3"/>
  <c r="CJ118" i="3"/>
  <c r="AI69" i="3"/>
  <c r="AB72" i="3"/>
  <c r="V76" i="3"/>
  <c r="BM74" i="3"/>
  <c r="AW80" i="3"/>
  <c r="AW84" i="3"/>
  <c r="AW81" i="3"/>
  <c r="AW85" i="3"/>
  <c r="AF10" i="3"/>
  <c r="AF71" i="3" s="1"/>
  <c r="AF99" i="3"/>
  <c r="F100" i="3"/>
  <c r="CL42" i="3"/>
  <c r="CL43" i="3"/>
  <c r="CL17" i="3"/>
  <c r="CP17" i="3" s="1"/>
  <c r="CP30" i="3"/>
  <c r="BM92" i="3"/>
  <c r="BM8" i="3"/>
  <c r="BM69" i="3" s="1"/>
  <c r="CJ70" i="3"/>
  <c r="BG73" i="3"/>
  <c r="BA82" i="3"/>
  <c r="BM96" i="3"/>
  <c r="K74" i="3"/>
  <c r="BM98" i="3"/>
  <c r="BM81" i="3"/>
  <c r="BA117" i="3"/>
  <c r="BA14" i="3"/>
  <c r="BA121" i="3"/>
  <c r="BA9" i="3"/>
  <c r="BA70" i="3" s="1"/>
  <c r="CA92" i="3"/>
  <c r="CA8" i="3"/>
  <c r="CA69" i="3" s="1"/>
  <c r="F112" i="3"/>
  <c r="F116" i="3"/>
  <c r="BQ114" i="3"/>
  <c r="BQ118" i="3"/>
  <c r="BG116" i="3"/>
  <c r="BG14" i="3"/>
  <c r="BS68" i="3"/>
  <c r="AD75" i="3"/>
  <c r="AW79" i="3"/>
  <c r="AW4" i="3"/>
  <c r="BA86" i="3"/>
  <c r="F91" i="3"/>
  <c r="F8" i="3"/>
  <c r="O112" i="3"/>
  <c r="BQ115" i="3"/>
  <c r="BQ14" i="3"/>
  <c r="F95" i="3"/>
  <c r="H68" i="3"/>
  <c r="H69" i="3"/>
  <c r="BC68" i="3"/>
  <c r="O71" i="3"/>
  <c r="BE74" i="3"/>
  <c r="AW75" i="3"/>
  <c r="BW83" i="3"/>
  <c r="BW6" i="3"/>
  <c r="BW67" i="3" s="1"/>
  <c r="BA103" i="3"/>
  <c r="BA107" i="3"/>
  <c r="BA11" i="3"/>
  <c r="BA72" i="3" s="1"/>
  <c r="F113" i="3"/>
  <c r="F117" i="3"/>
  <c r="CL55" i="3"/>
  <c r="V70" i="3"/>
  <c r="N75" i="3"/>
  <c r="BD68" i="3"/>
  <c r="AW73" i="3"/>
  <c r="BF74" i="3"/>
  <c r="CG76" i="3"/>
  <c r="CL21" i="3"/>
  <c r="CL38" i="3"/>
  <c r="BM101" i="3"/>
  <c r="BM10" i="3"/>
  <c r="BG103" i="3"/>
  <c r="BG107" i="3"/>
  <c r="BG11" i="3"/>
  <c r="BG72" i="3" s="1"/>
  <c r="AW109" i="3"/>
  <c r="BU69" i="3"/>
  <c r="B73" i="3"/>
  <c r="O92" i="3"/>
  <c r="CJ105" i="3"/>
  <c r="BW119" i="3"/>
  <c r="E67" i="3"/>
  <c r="BE68" i="3"/>
  <c r="BE69" i="3"/>
  <c r="CH69" i="3"/>
  <c r="CH70" i="3"/>
  <c r="AP70" i="3"/>
  <c r="AP71" i="3"/>
  <c r="CA9" i="3"/>
  <c r="CA70" i="3" s="1"/>
  <c r="BI72" i="3"/>
  <c r="T73" i="3"/>
  <c r="T74" i="3"/>
  <c r="Q76" i="3"/>
  <c r="BM15" i="3"/>
  <c r="BM4" i="3"/>
  <c r="BM66" i="3" s="1"/>
  <c r="O79" i="3"/>
  <c r="O96" i="3"/>
  <c r="O100" i="3"/>
  <c r="CL39" i="3"/>
  <c r="BA108" i="3"/>
  <c r="BA12" i="3"/>
  <c r="BA73" i="3" s="1"/>
  <c r="AW110" i="3"/>
  <c r="AW114" i="3"/>
  <c r="CJ115" i="3"/>
  <c r="CJ14" i="3"/>
  <c r="CA118" i="3"/>
  <c r="BK68" i="3"/>
  <c r="CG66" i="3"/>
  <c r="CG67" i="3"/>
  <c r="H67" i="3"/>
  <c r="AI67" i="3"/>
  <c r="BP67" i="3"/>
  <c r="CJ67" i="3"/>
  <c r="Z68" i="3"/>
  <c r="Z69" i="3"/>
  <c r="E69" i="3"/>
  <c r="AH69" i="3"/>
  <c r="BA69" i="3"/>
  <c r="BQ8" i="3"/>
  <c r="BQ69" i="3" s="1"/>
  <c r="CN71" i="3"/>
  <c r="AS72" i="3"/>
  <c r="BK72" i="3"/>
  <c r="L74" i="3"/>
  <c r="Z74" i="3"/>
  <c r="BW14" i="3"/>
  <c r="BW76" i="3" s="1"/>
  <c r="C76" i="3"/>
  <c r="S76" i="3"/>
  <c r="AE76" i="3"/>
  <c r="O83" i="3"/>
  <c r="O6" i="3"/>
  <c r="BW7" i="3"/>
  <c r="BW87" i="3"/>
  <c r="AW95" i="3"/>
  <c r="AW9" i="3"/>
  <c r="AW70" i="3" s="1"/>
  <c r="O98" i="3"/>
  <c r="O102" i="3"/>
  <c r="F99" i="3"/>
  <c r="F10" i="3"/>
  <c r="CL41" i="3"/>
  <c r="BW103" i="3"/>
  <c r="BW11" i="3"/>
  <c r="BW72" i="3" s="1"/>
  <c r="BM109" i="3"/>
  <c r="CL59" i="3"/>
  <c r="CL64" i="3"/>
  <c r="CH68" i="3"/>
  <c r="CN69" i="3"/>
  <c r="BM83" i="3"/>
  <c r="CJ94" i="3"/>
  <c r="BA113" i="3"/>
  <c r="CJ87" i="3"/>
  <c r="CJ7" i="3"/>
  <c r="CJ68" i="3" s="1"/>
  <c r="BG80" i="3"/>
  <c r="BG84" i="3"/>
  <c r="BG97" i="3"/>
  <c r="BG101" i="3"/>
  <c r="AW10" i="3"/>
  <c r="AW99" i="3"/>
  <c r="F105" i="3"/>
  <c r="CL47" i="3"/>
  <c r="CL49" i="3"/>
  <c r="BG8" i="3"/>
  <c r="BG69" i="3" s="1"/>
  <c r="CL18" i="3"/>
  <c r="CP18" i="3" s="1"/>
  <c r="BQ5" i="3"/>
  <c r="BQ83" i="3"/>
  <c r="CL51" i="3"/>
  <c r="BA122" i="3"/>
  <c r="BQ95" i="3"/>
  <c r="AJ5" i="3"/>
  <c r="AJ66" i="3" s="1"/>
  <c r="AI70" i="3"/>
  <c r="AI71" i="3"/>
  <c r="BW79" i="3"/>
  <c r="BW5" i="3"/>
  <c r="AJ87" i="3"/>
  <c r="CJ91" i="3"/>
  <c r="CC67" i="3"/>
  <c r="CC68" i="3"/>
  <c r="BD72" i="3"/>
  <c r="AV75" i="3"/>
  <c r="BM84" i="3"/>
  <c r="AW7" i="3"/>
  <c r="AW68" i="3" s="1"/>
  <c r="AW87" i="3"/>
  <c r="X72" i="3"/>
  <c r="AJ6" i="3"/>
  <c r="AJ67" i="3" s="1"/>
  <c r="BA6" i="3"/>
  <c r="BA67" i="3" s="1"/>
  <c r="CL6" i="3"/>
  <c r="N72" i="3"/>
  <c r="AA72" i="3"/>
  <c r="AT72" i="3"/>
  <c r="CG72" i="3"/>
  <c r="CG73" i="3"/>
  <c r="BD73" i="3"/>
  <c r="BU73" i="3"/>
  <c r="BU74" i="3"/>
  <c r="CN73" i="3"/>
  <c r="M74" i="3"/>
  <c r="AZ76" i="3"/>
  <c r="CL27" i="3"/>
  <c r="CJ86" i="3"/>
  <c r="BA94" i="3"/>
  <c r="O99" i="3"/>
  <c r="CJ100" i="3"/>
  <c r="CJ104" i="3"/>
  <c r="T68" i="3"/>
  <c r="CI68" i="3"/>
  <c r="AL72" i="3"/>
  <c r="AA73" i="3"/>
  <c r="BL74" i="3"/>
  <c r="W66" i="3"/>
  <c r="BD66" i="3"/>
  <c r="BV66" i="3"/>
  <c r="BV67" i="3"/>
  <c r="CO67" i="3"/>
  <c r="I69" i="3"/>
  <c r="BC69" i="3"/>
  <c r="BC70" i="3"/>
  <c r="AA70" i="3"/>
  <c r="BP71" i="3"/>
  <c r="J72" i="3"/>
  <c r="W72" i="3"/>
  <c r="BF72" i="3"/>
  <c r="N73" i="3"/>
  <c r="AS73" i="3"/>
  <c r="T76" i="3"/>
  <c r="CJ15" i="3"/>
  <c r="CJ76" i="3" s="1"/>
  <c r="O5" i="3"/>
  <c r="O66" i="3" s="1"/>
  <c r="CL24" i="3"/>
  <c r="CA83" i="3"/>
  <c r="CA6" i="3"/>
  <c r="BM85" i="3"/>
  <c r="BA87" i="3"/>
  <c r="BW94" i="3"/>
  <c r="BW9" i="3"/>
  <c r="BW70" i="3" s="1"/>
  <c r="BW95" i="3"/>
  <c r="AF102" i="3"/>
  <c r="AF104" i="3"/>
  <c r="AF11" i="3"/>
  <c r="BM110" i="3"/>
  <c r="BM114" i="3"/>
  <c r="BM111" i="3"/>
  <c r="O117" i="3"/>
  <c r="I67" i="3"/>
  <c r="AH75" i="3"/>
  <c r="O81" i="3"/>
  <c r="BQ88" i="3"/>
  <c r="BW107" i="3"/>
  <c r="AF108" i="3"/>
  <c r="BG88" i="3"/>
  <c r="BG7" i="3"/>
  <c r="J66" i="3"/>
  <c r="AN66" i="3"/>
  <c r="B67" i="3"/>
  <c r="B68" i="3"/>
  <c r="AB67" i="3"/>
  <c r="AB68" i="3"/>
  <c r="AS67" i="3"/>
  <c r="AS68" i="3"/>
  <c r="J69" i="3"/>
  <c r="W69" i="3"/>
  <c r="AL69" i="3"/>
  <c r="AL70" i="3"/>
  <c r="BD69" i="3"/>
  <c r="CO69" i="3"/>
  <c r="CO70" i="3"/>
  <c r="N70" i="3"/>
  <c r="CG70" i="3"/>
  <c r="CI71" i="3"/>
  <c r="CI72" i="3"/>
  <c r="BY72" i="3"/>
  <c r="AT73" i="3"/>
  <c r="BC74" i="3"/>
  <c r="AA75" i="3"/>
  <c r="BI75" i="3"/>
  <c r="AF80" i="3"/>
  <c r="AF5" i="3"/>
  <c r="AF67" i="3" s="1"/>
  <c r="O82" i="3"/>
  <c r="BM86" i="3"/>
  <c r="CJ93" i="3"/>
  <c r="AW101" i="3"/>
  <c r="AJ103" i="3"/>
  <c r="AJ11" i="3"/>
  <c r="AJ72" i="3" s="1"/>
  <c r="CL48" i="3"/>
  <c r="CA107" i="3"/>
  <c r="CA12" i="3"/>
  <c r="AJ115" i="3"/>
  <c r="AJ14" i="3"/>
  <c r="AF116" i="3"/>
  <c r="O15" i="3"/>
  <c r="O119" i="3"/>
  <c r="Y66" i="3"/>
  <c r="BP68" i="3"/>
  <c r="K69" i="3"/>
  <c r="X69" i="3"/>
  <c r="BV69" i="3"/>
  <c r="AU70" i="3"/>
  <c r="AU71" i="3"/>
  <c r="BC71" i="3"/>
  <c r="BC72" i="3"/>
  <c r="BS71" i="3"/>
  <c r="L72" i="3"/>
  <c r="Y72" i="3"/>
  <c r="AR72" i="3"/>
  <c r="Q73" i="3"/>
  <c r="AC73" i="3"/>
  <c r="BD74" i="3"/>
  <c r="BV74" i="3"/>
  <c r="O14" i="3"/>
  <c r="O75" i="3" s="1"/>
  <c r="AB76" i="3"/>
  <c r="AB75" i="3"/>
  <c r="AT75" i="3"/>
  <c r="BJ75" i="3"/>
  <c r="AI76" i="3"/>
  <c r="AW5" i="3"/>
  <c r="AJ81" i="3"/>
  <c r="F83" i="3"/>
  <c r="CL25" i="3"/>
  <c r="CA84" i="3"/>
  <c r="BW85" i="3"/>
  <c r="BW89" i="3"/>
  <c r="BM7" i="3"/>
  <c r="BM68" i="3" s="1"/>
  <c r="BM88" i="3"/>
  <c r="AW103" i="3"/>
  <c r="AW11" i="3"/>
  <c r="AJ105" i="3"/>
  <c r="AJ109" i="3"/>
  <c r="BA114" i="3"/>
  <c r="AJ116" i="3"/>
  <c r="F121" i="3"/>
  <c r="F15" i="3"/>
  <c r="F76" i="3" s="1"/>
  <c r="CL63" i="3"/>
  <c r="AF109" i="3"/>
  <c r="BW112" i="3"/>
  <c r="BG104" i="3"/>
  <c r="BQ111" i="3"/>
  <c r="BG13" i="3"/>
  <c r="BG74" i="3" s="1"/>
  <c r="BG112" i="3"/>
  <c r="AW113" i="3"/>
  <c r="CL58" i="3"/>
  <c r="CJ117" i="3"/>
  <c r="BW118" i="3"/>
  <c r="AJ122" i="3"/>
  <c r="E70" i="3"/>
  <c r="CN67" i="3"/>
  <c r="M68" i="3"/>
  <c r="M69" i="3"/>
  <c r="AA68" i="3"/>
  <c r="CA7" i="3"/>
  <c r="AC69" i="3"/>
  <c r="AC70" i="3"/>
  <c r="R71" i="3"/>
  <c r="BZ71" i="3"/>
  <c r="C72" i="3"/>
  <c r="AD72" i="3"/>
  <c r="AV72" i="3"/>
  <c r="E73" i="3"/>
  <c r="AE73" i="3"/>
  <c r="CE75" i="3"/>
  <c r="AY76" i="3"/>
  <c r="CL20" i="3"/>
  <c r="CP20" i="3" s="1"/>
  <c r="BQ81" i="3"/>
  <c r="BG82" i="3"/>
  <c r="AW83" i="3"/>
  <c r="AF84" i="3"/>
  <c r="AJ91" i="3"/>
  <c r="F93" i="3"/>
  <c r="CL35" i="3"/>
  <c r="CA94" i="3"/>
  <c r="BQ9" i="3"/>
  <c r="BG96" i="3"/>
  <c r="BG9" i="3"/>
  <c r="BA97" i="3"/>
  <c r="AJ99" i="3"/>
  <c r="CJ101" i="3"/>
  <c r="BW102" i="3"/>
  <c r="BQ103" i="3"/>
  <c r="BQ11" i="3"/>
  <c r="BQ72" i="3" s="1"/>
  <c r="CL50" i="3"/>
  <c r="CL112" i="3" s="1"/>
  <c r="CA110" i="3"/>
  <c r="BW13" i="3"/>
  <c r="BW74" i="3" s="1"/>
  <c r="O116" i="3"/>
  <c r="BQ119" i="3"/>
  <c r="BQ15" i="3"/>
  <c r="BQ76" i="3" s="1"/>
  <c r="BG120" i="3"/>
  <c r="BG15" i="3"/>
  <c r="BG76" i="3" s="1"/>
  <c r="C68" i="3"/>
  <c r="AV70" i="3"/>
  <c r="BL71" i="3"/>
  <c r="E72" i="3"/>
  <c r="AY73" i="3"/>
  <c r="U74" i="3"/>
  <c r="J75" i="3"/>
  <c r="AJ85" i="3"/>
  <c r="F7" i="3"/>
  <c r="BG90" i="3"/>
  <c r="AJ92" i="3"/>
  <c r="CL36" i="3"/>
  <c r="BG98" i="3"/>
  <c r="BG106" i="3"/>
  <c r="BM113" i="3"/>
  <c r="CL60" i="3"/>
  <c r="CE71" i="3"/>
  <c r="BP72" i="3"/>
  <c r="AI73" i="3"/>
  <c r="AZ73" i="3"/>
  <c r="H74" i="3"/>
  <c r="X75" i="3"/>
  <c r="BC75" i="3"/>
  <c r="CI75" i="3"/>
  <c r="J76" i="3"/>
  <c r="CN76" i="3"/>
  <c r="BW82" i="3"/>
  <c r="BA84" i="3"/>
  <c r="AF86" i="3"/>
  <c r="O7" i="3"/>
  <c r="O68" i="3" s="1"/>
  <c r="BG91" i="3"/>
  <c r="BG95" i="3"/>
  <c r="AJ93" i="3"/>
  <c r="O94" i="3"/>
  <c r="BW96" i="3"/>
  <c r="BQ97" i="3"/>
  <c r="CJ103" i="3"/>
  <c r="CA104" i="3"/>
  <c r="BW105" i="3"/>
  <c r="O110" i="3"/>
  <c r="F13" i="3"/>
  <c r="CL53" i="3"/>
  <c r="CA112" i="3"/>
  <c r="BQ113" i="3"/>
  <c r="BG114" i="3"/>
  <c r="BA115" i="3"/>
  <c r="AJ117" i="3"/>
  <c r="CJ119" i="3"/>
  <c r="BW120" i="3"/>
  <c r="BQ121" i="3"/>
  <c r="Q68" i="3"/>
  <c r="BL68" i="3"/>
  <c r="AH73" i="3"/>
  <c r="BQ13" i="3"/>
  <c r="BQ74" i="3" s="1"/>
  <c r="W76" i="3"/>
  <c r="BA15" i="3"/>
  <c r="BG83" i="3"/>
  <c r="O86" i="3"/>
  <c r="CL29" i="3"/>
  <c r="BA91" i="3"/>
  <c r="BM97" i="3"/>
  <c r="BA99" i="3"/>
  <c r="BW104" i="3"/>
  <c r="F110" i="3"/>
  <c r="AW115" i="3"/>
  <c r="BM121" i="3"/>
  <c r="S67" i="3"/>
  <c r="AV67" i="3"/>
  <c r="AE68" i="3"/>
  <c r="AY68" i="3"/>
  <c r="BO70" i="3"/>
  <c r="BS72" i="3"/>
  <c r="BP73" i="3"/>
  <c r="CH73" i="3"/>
  <c r="AL74" i="3"/>
  <c r="CN74" i="3"/>
  <c r="L75" i="3"/>
  <c r="Y75" i="3"/>
  <c r="AN75" i="3"/>
  <c r="BD75" i="3"/>
  <c r="BS75" i="3"/>
  <c r="Y76" i="3"/>
  <c r="AN76" i="3"/>
  <c r="F81" i="3"/>
  <c r="CL23" i="3"/>
  <c r="BA85" i="3"/>
  <c r="AF7" i="3"/>
  <c r="AF68" i="3" s="1"/>
  <c r="BA92" i="3"/>
  <c r="AW93" i="3"/>
  <c r="AF94" i="3"/>
  <c r="CA96" i="3"/>
  <c r="BW97" i="3"/>
  <c r="AJ101" i="3"/>
  <c r="F103" i="3"/>
  <c r="F11" i="3"/>
  <c r="CL45" i="3"/>
  <c r="AW108" i="3"/>
  <c r="AF110" i="3"/>
  <c r="O13" i="3"/>
  <c r="BW113" i="3"/>
  <c r="AF118" i="3"/>
  <c r="F119" i="3"/>
  <c r="CL61" i="3"/>
  <c r="CG71" i="3"/>
  <c r="T72" i="3"/>
  <c r="BL72" i="3"/>
  <c r="CC72" i="3"/>
  <c r="D73" i="3"/>
  <c r="R73" i="3"/>
  <c r="AD73" i="3"/>
  <c r="AU73" i="3"/>
  <c r="BJ73" i="3"/>
  <c r="BZ73" i="3"/>
  <c r="B74" i="3"/>
  <c r="AB74" i="3"/>
  <c r="AS74" i="3"/>
  <c r="CO74" i="3"/>
  <c r="M75" i="3"/>
  <c r="Z75" i="3"/>
  <c r="AP75" i="3"/>
  <c r="BE75" i="3"/>
  <c r="BU75" i="3"/>
  <c r="K76" i="3"/>
  <c r="X76" i="3"/>
  <c r="AL76" i="3"/>
  <c r="BC76" i="3"/>
  <c r="CI76" i="3"/>
  <c r="AW82" i="3"/>
  <c r="AF83" i="3"/>
  <c r="F84" i="3"/>
  <c r="CL26" i="3"/>
  <c r="CL88" i="3" s="1"/>
  <c r="CL32" i="3"/>
  <c r="BG93" i="3"/>
  <c r="AW94" i="3"/>
  <c r="CA97" i="3"/>
  <c r="BQ98" i="3"/>
  <c r="BG99" i="3"/>
  <c r="AF101" i="3"/>
  <c r="F102" i="3"/>
  <c r="CL44" i="3"/>
  <c r="AW106" i="3"/>
  <c r="CA109" i="3"/>
  <c r="BQ110" i="3"/>
  <c r="AW112" i="3"/>
  <c r="AF113" i="3"/>
  <c r="F114" i="3"/>
  <c r="CL56" i="3"/>
  <c r="BQ116" i="3"/>
  <c r="AW118" i="3"/>
  <c r="AF119" i="3"/>
  <c r="CL62" i="3"/>
  <c r="BQ122" i="3"/>
  <c r="F122" i="3"/>
  <c r="CJ98" i="3"/>
  <c r="BM100" i="3"/>
  <c r="O103" i="3"/>
  <c r="O109" i="3"/>
  <c r="BM112" i="3"/>
  <c r="BW117" i="3"/>
  <c r="BA119" i="3"/>
  <c r="CJ122" i="3"/>
  <c r="BW99" i="3"/>
  <c r="BA101" i="3"/>
  <c r="AJ102" i="3"/>
  <c r="BM106" i="3"/>
  <c r="AJ108" i="3"/>
  <c r="CJ110" i="3"/>
  <c r="O115" i="3"/>
  <c r="CJ116" i="3"/>
  <c r="BM118" i="3"/>
  <c r="AJ120" i="3"/>
  <c r="O121" i="3"/>
  <c r="M71" i="3"/>
  <c r="BU71" i="3"/>
  <c r="K72" i="3"/>
  <c r="V73" i="3"/>
  <c r="CC74" i="3"/>
  <c r="AU75" i="3"/>
  <c r="B76" i="3"/>
  <c r="F80" i="3"/>
  <c r="CL22" i="3"/>
  <c r="BQ82" i="3"/>
  <c r="F86" i="3"/>
  <c r="CL28" i="3"/>
  <c r="CA87" i="3"/>
  <c r="AW90" i="3"/>
  <c r="F92" i="3"/>
  <c r="CL34" i="3"/>
  <c r="AW96" i="3"/>
  <c r="AF97" i="3"/>
  <c r="F98" i="3"/>
  <c r="CL40" i="3"/>
  <c r="BQ100" i="3"/>
  <c r="AW102" i="3"/>
  <c r="AF103" i="3"/>
  <c r="F104" i="3"/>
  <c r="CL46" i="3"/>
  <c r="CA105" i="3"/>
  <c r="BQ106" i="3"/>
  <c r="CL52" i="3"/>
  <c r="CA111" i="3"/>
  <c r="BQ112" i="3"/>
  <c r="CA117" i="3"/>
  <c r="AF121" i="3"/>
  <c r="CL120" i="3" l="1"/>
  <c r="CP62" i="3"/>
  <c r="CL99" i="3"/>
  <c r="CP41" i="3"/>
  <c r="CP21" i="3"/>
  <c r="CL79" i="3"/>
  <c r="CL100" i="3"/>
  <c r="CP42" i="3"/>
  <c r="CP100" i="3" s="1"/>
  <c r="CL93" i="3"/>
  <c r="CP35" i="3"/>
  <c r="CP93" i="3" s="1"/>
  <c r="CL10" i="3"/>
  <c r="F71" i="3"/>
  <c r="CL8" i="3"/>
  <c r="F69" i="3"/>
  <c r="CL107" i="3"/>
  <c r="CP49" i="3"/>
  <c r="AJ73" i="3"/>
  <c r="O74" i="3"/>
  <c r="CL97" i="3"/>
  <c r="CP39" i="3"/>
  <c r="CL116" i="3"/>
  <c r="CP58" i="3"/>
  <c r="CP116" i="3" s="1"/>
  <c r="CA71" i="3"/>
  <c r="CJ73" i="3"/>
  <c r="BW71" i="3"/>
  <c r="CA67" i="3"/>
  <c r="BA74" i="3"/>
  <c r="BQ73" i="3"/>
  <c r="CL98" i="3"/>
  <c r="CP40" i="3"/>
  <c r="CL94" i="3"/>
  <c r="CP36" i="3"/>
  <c r="CP94" i="3" s="1"/>
  <c r="O76" i="3"/>
  <c r="AW71" i="3"/>
  <c r="CL113" i="3"/>
  <c r="CP55" i="3"/>
  <c r="AW67" i="3"/>
  <c r="CL87" i="3"/>
  <c r="CP29" i="3"/>
  <c r="CP24" i="3"/>
  <c r="CP82" i="3" s="1"/>
  <c r="CL82" i="3"/>
  <c r="CL117" i="3"/>
  <c r="CP59" i="3"/>
  <c r="CP117" i="3" s="1"/>
  <c r="BA75" i="3"/>
  <c r="F70" i="3"/>
  <c r="CL9" i="3"/>
  <c r="CL70" i="3" s="1"/>
  <c r="BG70" i="3"/>
  <c r="AJ75" i="3"/>
  <c r="O67" i="3"/>
  <c r="BM76" i="3"/>
  <c r="BM71" i="3"/>
  <c r="BG75" i="3"/>
  <c r="CP4" i="3"/>
  <c r="AW69" i="3"/>
  <c r="CL5" i="3"/>
  <c r="CL66" i="3" s="1"/>
  <c r="F66" i="3"/>
  <c r="BA71" i="3"/>
  <c r="AJ70" i="3"/>
  <c r="AJ71" i="3"/>
  <c r="AJ76" i="3"/>
  <c r="BQ66" i="3"/>
  <c r="BQ67" i="3"/>
  <c r="AW66" i="3"/>
  <c r="BW68" i="3"/>
  <c r="AF72" i="3"/>
  <c r="BA68" i="3"/>
  <c r="CL109" i="3"/>
  <c r="CP51" i="3"/>
  <c r="CP109" i="3" s="1"/>
  <c r="CJ75" i="3"/>
  <c r="BW73" i="3"/>
  <c r="AF69" i="3"/>
  <c r="CL89" i="3"/>
  <c r="CP31" i="3"/>
  <c r="CP89" i="3" s="1"/>
  <c r="AJ68" i="3"/>
  <c r="CL119" i="3"/>
  <c r="CL15" i="3"/>
  <c r="CP61" i="3"/>
  <c r="CP53" i="3"/>
  <c r="CL111" i="3"/>
  <c r="CL121" i="3"/>
  <c r="CP63" i="3"/>
  <c r="CP121" i="3" s="1"/>
  <c r="CL106" i="3"/>
  <c r="CP48" i="3"/>
  <c r="CP27" i="3"/>
  <c r="CL85" i="3"/>
  <c r="CL115" i="3"/>
  <c r="CP57" i="3"/>
  <c r="CL95" i="3"/>
  <c r="CP37" i="3"/>
  <c r="CL104" i="3"/>
  <c r="CP46" i="3"/>
  <c r="CP104" i="3" s="1"/>
  <c r="CL13" i="3"/>
  <c r="CL74" i="3" s="1"/>
  <c r="F74" i="3"/>
  <c r="F75" i="3"/>
  <c r="CL108" i="3"/>
  <c r="CP50" i="3"/>
  <c r="BW75" i="3"/>
  <c r="CA75" i="3"/>
  <c r="CL86" i="3"/>
  <c r="CP28" i="3"/>
  <c r="CP86" i="3" s="1"/>
  <c r="CP60" i="3"/>
  <c r="CP118" i="3" s="1"/>
  <c r="CL118" i="3"/>
  <c r="CL83" i="3"/>
  <c r="CP25" i="3"/>
  <c r="BW66" i="3"/>
  <c r="CP91" i="3"/>
  <c r="CL114" i="3"/>
  <c r="CP56" i="3"/>
  <c r="CL105" i="3"/>
  <c r="CP47" i="3"/>
  <c r="CP22" i="3"/>
  <c r="CP80" i="3" s="1"/>
  <c r="CL80" i="3"/>
  <c r="CL81" i="3"/>
  <c r="CP23" i="3"/>
  <c r="CP81" i="3" s="1"/>
  <c r="O69" i="3"/>
  <c r="CJ69" i="3"/>
  <c r="CL90" i="3"/>
  <c r="CP32" i="3"/>
  <c r="CL103" i="3"/>
  <c r="CP45" i="3"/>
  <c r="CL122" i="3"/>
  <c r="CP64" i="3"/>
  <c r="F73" i="3"/>
  <c r="CL12" i="3"/>
  <c r="CL84" i="3"/>
  <c r="CP26" i="3"/>
  <c r="CP84" i="3" s="1"/>
  <c r="F72" i="3"/>
  <c r="CL11" i="3"/>
  <c r="CL72" i="3" s="1"/>
  <c r="CA68" i="3"/>
  <c r="AW72" i="3"/>
  <c r="AF66" i="3"/>
  <c r="F68" i="3"/>
  <c r="CL7" i="3"/>
  <c r="CL68" i="3" s="1"/>
  <c r="BG68" i="3"/>
  <c r="CL110" i="3"/>
  <c r="CP52" i="3"/>
  <c r="CP110" i="3" s="1"/>
  <c r="CL92" i="3"/>
  <c r="CP34" i="3"/>
  <c r="CP92" i="3" s="1"/>
  <c r="CL102" i="3"/>
  <c r="CP44" i="3"/>
  <c r="CP102" i="3" s="1"/>
  <c r="BA76" i="3"/>
  <c r="BQ70" i="3"/>
  <c r="CA73" i="3"/>
  <c r="CL14" i="3"/>
  <c r="CL75" i="3" s="1"/>
  <c r="CL96" i="3"/>
  <c r="CP38" i="3"/>
  <c r="BQ75" i="3"/>
  <c r="CL101" i="3"/>
  <c r="CP43" i="3"/>
  <c r="CP101" i="3" s="1"/>
  <c r="BQ71" i="3"/>
  <c r="BG71" i="3"/>
  <c r="CL69" i="3" l="1"/>
  <c r="CP120" i="3"/>
  <c r="CL71" i="3"/>
  <c r="CP6" i="3"/>
  <c r="CP83" i="3"/>
  <c r="CP97" i="3"/>
  <c r="CL73" i="3"/>
  <c r="CP111" i="3"/>
  <c r="CP13" i="3"/>
  <c r="CP95" i="3"/>
  <c r="CP9" i="3"/>
  <c r="CP70" i="3" s="1"/>
  <c r="CP119" i="3"/>
  <c r="CP15" i="3"/>
  <c r="CP98" i="3"/>
  <c r="CP96" i="3"/>
  <c r="CP88" i="3"/>
  <c r="CL76" i="3"/>
  <c r="CP122" i="3"/>
  <c r="CP105" i="3"/>
  <c r="CP115" i="3"/>
  <c r="CP14" i="3"/>
  <c r="CP107" i="3"/>
  <c r="CP12" i="3"/>
  <c r="CP73" i="3" s="1"/>
  <c r="CP79" i="3"/>
  <c r="CP5" i="3"/>
  <c r="CP66" i="3" s="1"/>
  <c r="CL67" i="3"/>
  <c r="CP87" i="3"/>
  <c r="CP7" i="3"/>
  <c r="CP68" i="3" s="1"/>
  <c r="CP99" i="3"/>
  <c r="CP10" i="3"/>
  <c r="CP103" i="3"/>
  <c r="CP11" i="3"/>
  <c r="CP72" i="3" s="1"/>
  <c r="CP114" i="3"/>
  <c r="CP108" i="3"/>
  <c r="CP85" i="3"/>
  <c r="CP90" i="3"/>
  <c r="CP8" i="3"/>
  <c r="CP69" i="3" s="1"/>
  <c r="CP106" i="3"/>
  <c r="CP113" i="3"/>
  <c r="CP112" i="3"/>
  <c r="CP75" i="3" l="1"/>
  <c r="CP71" i="3"/>
  <c r="CP67" i="3"/>
  <c r="CP74" i="3"/>
  <c r="CP76" i="3"/>
  <c r="CP67" i="2" l="1"/>
  <c r="CP68" i="2"/>
  <c r="CP69" i="2"/>
  <c r="CP70" i="2"/>
  <c r="CP71" i="2"/>
  <c r="CP72" i="2"/>
  <c r="CP73" i="2"/>
  <c r="CP74" i="2"/>
  <c r="CP75" i="2"/>
  <c r="CP76" i="2"/>
  <c r="CP80" i="2"/>
  <c r="CP81" i="2"/>
  <c r="CP82" i="2"/>
  <c r="CP83" i="2"/>
  <c r="CP84" i="2"/>
  <c r="CP85" i="2"/>
  <c r="CP86" i="2"/>
  <c r="CP87" i="2"/>
  <c r="CP88" i="2"/>
  <c r="CP89" i="2"/>
  <c r="CP90" i="2"/>
  <c r="CP91" i="2"/>
  <c r="CP92" i="2"/>
  <c r="CP93" i="2"/>
  <c r="CP94" i="2"/>
  <c r="CP95" i="2"/>
  <c r="CP96" i="2"/>
  <c r="CP97" i="2"/>
  <c r="CP98" i="2"/>
  <c r="CP99" i="2"/>
  <c r="CP100" i="2"/>
  <c r="CP101" i="2"/>
  <c r="CP102" i="2"/>
  <c r="CP103" i="2"/>
  <c r="CP104" i="2"/>
  <c r="CP105" i="2"/>
  <c r="CP106" i="2"/>
  <c r="CP107" i="2"/>
  <c r="CP108" i="2"/>
  <c r="CP109" i="2"/>
  <c r="CP110" i="2"/>
  <c r="CP111" i="2"/>
  <c r="CP112" i="2"/>
  <c r="CP113" i="2"/>
  <c r="CP114" i="2"/>
  <c r="CP115" i="2"/>
  <c r="CP116" i="2"/>
  <c r="CP117" i="2"/>
  <c r="CP118" i="2"/>
  <c r="CP119" i="2"/>
  <c r="CP120" i="2"/>
  <c r="CP121" i="2"/>
  <c r="CP122" i="2"/>
  <c r="CO80" i="2"/>
  <c r="CO81" i="2"/>
  <c r="CO82" i="2"/>
  <c r="CO83" i="2"/>
  <c r="CO84" i="2"/>
  <c r="CO85" i="2"/>
  <c r="CO86" i="2"/>
  <c r="CO87" i="2"/>
  <c r="CO88" i="2"/>
  <c r="CO89" i="2"/>
  <c r="CO90" i="2"/>
  <c r="CO91" i="2"/>
  <c r="CO92" i="2"/>
  <c r="CO93" i="2"/>
  <c r="CO94" i="2"/>
  <c r="CO95" i="2"/>
  <c r="CO96" i="2"/>
  <c r="CO97" i="2"/>
  <c r="CO98" i="2"/>
  <c r="CO99" i="2"/>
  <c r="CO100" i="2"/>
  <c r="CO101" i="2"/>
  <c r="CO102" i="2"/>
  <c r="CO103" i="2"/>
  <c r="CO104" i="2"/>
  <c r="CO105" i="2"/>
  <c r="CO106" i="2"/>
  <c r="CO107" i="2"/>
  <c r="CO108" i="2"/>
  <c r="CO109" i="2"/>
  <c r="CO110" i="2"/>
  <c r="CO111" i="2"/>
  <c r="CO112" i="2"/>
  <c r="CO113" i="2"/>
  <c r="CO114" i="2"/>
  <c r="CO115" i="2"/>
  <c r="CO116" i="2"/>
  <c r="CO117" i="2"/>
  <c r="CO118" i="2"/>
  <c r="CO119" i="2"/>
  <c r="CO120" i="2"/>
  <c r="CO121" i="2"/>
  <c r="CO122" i="2"/>
  <c r="CN80" i="2"/>
  <c r="CN81" i="2"/>
  <c r="CN82" i="2"/>
  <c r="CN83" i="2"/>
  <c r="CN84" i="2"/>
  <c r="CN85" i="2"/>
  <c r="CN86" i="2"/>
  <c r="CN87" i="2"/>
  <c r="CN88" i="2"/>
  <c r="CN89" i="2"/>
  <c r="CN90" i="2"/>
  <c r="CN91" i="2"/>
  <c r="CN92" i="2"/>
  <c r="CN93" i="2"/>
  <c r="CN94" i="2"/>
  <c r="CN95" i="2"/>
  <c r="CN96" i="2"/>
  <c r="CN97" i="2"/>
  <c r="CN98" i="2"/>
  <c r="CN99" i="2"/>
  <c r="CN100" i="2"/>
  <c r="CN101" i="2"/>
  <c r="CN102" i="2"/>
  <c r="CN103" i="2"/>
  <c r="CN104" i="2"/>
  <c r="CN105" i="2"/>
  <c r="CN106" i="2"/>
  <c r="CN107" i="2"/>
  <c r="CN108" i="2"/>
  <c r="CN109" i="2"/>
  <c r="CN110" i="2"/>
  <c r="CN111" i="2"/>
  <c r="CN112" i="2"/>
  <c r="CN113" i="2"/>
  <c r="CN114" i="2"/>
  <c r="CN115" i="2"/>
  <c r="CN116" i="2"/>
  <c r="CN117" i="2"/>
  <c r="CN118" i="2"/>
  <c r="CN119" i="2"/>
  <c r="CN120" i="2"/>
  <c r="CN121" i="2"/>
  <c r="CN122" i="2"/>
  <c r="CN67" i="2"/>
  <c r="CN68" i="2"/>
  <c r="CN69" i="2"/>
  <c r="CN70" i="2"/>
  <c r="CN71" i="2"/>
  <c r="CN72" i="2"/>
  <c r="CN73" i="2"/>
  <c r="CN74" i="2"/>
  <c r="CN75" i="2"/>
  <c r="CN76" i="2"/>
  <c r="CL67" i="2"/>
  <c r="CL68" i="2"/>
  <c r="CL69" i="2"/>
  <c r="CL70" i="2"/>
  <c r="CL71" i="2"/>
  <c r="CL72" i="2"/>
  <c r="CL73" i="2"/>
  <c r="CL74" i="2"/>
  <c r="CL75" i="2"/>
  <c r="CL76" i="2"/>
  <c r="CL66" i="2"/>
  <c r="CL80" i="2"/>
  <c r="CL81" i="2"/>
  <c r="CL82" i="2"/>
  <c r="CL83" i="2"/>
  <c r="CL84" i="2"/>
  <c r="CL85" i="2"/>
  <c r="CL86" i="2"/>
  <c r="CL87" i="2"/>
  <c r="CL88" i="2"/>
  <c r="CL89" i="2"/>
  <c r="CL90" i="2"/>
  <c r="CL91" i="2"/>
  <c r="CL92" i="2"/>
  <c r="CL93" i="2"/>
  <c r="CL94" i="2"/>
  <c r="CL95" i="2"/>
  <c r="CL96" i="2"/>
  <c r="CL97" i="2"/>
  <c r="CL98" i="2"/>
  <c r="CL99" i="2"/>
  <c r="CL100" i="2"/>
  <c r="CL101" i="2"/>
  <c r="CL102" i="2"/>
  <c r="CL103" i="2"/>
  <c r="CL104" i="2"/>
  <c r="CL105" i="2"/>
  <c r="CL106" i="2"/>
  <c r="CL107" i="2"/>
  <c r="CL108" i="2"/>
  <c r="CL109" i="2"/>
  <c r="CL110" i="2"/>
  <c r="CL111" i="2"/>
  <c r="CL112" i="2"/>
  <c r="CL113" i="2"/>
  <c r="CL114" i="2"/>
  <c r="CL115" i="2"/>
  <c r="CL116" i="2"/>
  <c r="CL117" i="2"/>
  <c r="CL118" i="2"/>
  <c r="CL119" i="2"/>
  <c r="CL120" i="2"/>
  <c r="CL121" i="2"/>
  <c r="CL122" i="2"/>
  <c r="CL79" i="2"/>
  <c r="CJ80" i="2"/>
  <c r="CJ81" i="2"/>
  <c r="CJ82" i="2"/>
  <c r="CJ83" i="2"/>
  <c r="CJ84" i="2"/>
  <c r="CJ85" i="2"/>
  <c r="CJ86" i="2"/>
  <c r="CJ87" i="2"/>
  <c r="CJ88" i="2"/>
  <c r="CJ89" i="2"/>
  <c r="CJ90" i="2"/>
  <c r="CJ91" i="2"/>
  <c r="CJ92" i="2"/>
  <c r="CJ93" i="2"/>
  <c r="CJ94" i="2"/>
  <c r="CJ95" i="2"/>
  <c r="CJ96" i="2"/>
  <c r="CJ97" i="2"/>
  <c r="CJ98" i="2"/>
  <c r="CJ99" i="2"/>
  <c r="CJ100" i="2"/>
  <c r="CJ101" i="2"/>
  <c r="CJ102" i="2"/>
  <c r="CJ103" i="2"/>
  <c r="CJ104" i="2"/>
  <c r="CJ105" i="2"/>
  <c r="CJ106" i="2"/>
  <c r="CJ107" i="2"/>
  <c r="CJ108" i="2"/>
  <c r="CJ109" i="2"/>
  <c r="CJ110" i="2"/>
  <c r="CJ111" i="2"/>
  <c r="CJ112" i="2"/>
  <c r="CJ113" i="2"/>
  <c r="CJ114" i="2"/>
  <c r="CJ115" i="2"/>
  <c r="CJ116" i="2"/>
  <c r="CJ117" i="2"/>
  <c r="CJ118" i="2"/>
  <c r="CJ119" i="2"/>
  <c r="CJ120" i="2"/>
  <c r="CJ121" i="2"/>
  <c r="CJ122" i="2"/>
  <c r="CI80" i="2"/>
  <c r="CI81" i="2"/>
  <c r="CI82" i="2"/>
  <c r="CI83" i="2"/>
  <c r="CI84" i="2"/>
  <c r="CI85" i="2"/>
  <c r="CI86" i="2"/>
  <c r="CI87" i="2"/>
  <c r="CI88" i="2"/>
  <c r="CI89" i="2"/>
  <c r="CI90" i="2"/>
  <c r="CI91" i="2"/>
  <c r="CI92" i="2"/>
  <c r="CI93" i="2"/>
  <c r="CI94" i="2"/>
  <c r="CI95" i="2"/>
  <c r="CI96" i="2"/>
  <c r="CI97" i="2"/>
  <c r="CI98" i="2"/>
  <c r="CI99" i="2"/>
  <c r="CI100" i="2"/>
  <c r="CI101" i="2"/>
  <c r="CI102" i="2"/>
  <c r="CI103" i="2"/>
  <c r="CI104" i="2"/>
  <c r="CI105" i="2"/>
  <c r="CI106" i="2"/>
  <c r="CI107" i="2"/>
  <c r="CI108" i="2"/>
  <c r="CI109" i="2"/>
  <c r="CI110" i="2"/>
  <c r="CI111" i="2"/>
  <c r="CI112" i="2"/>
  <c r="CI113" i="2"/>
  <c r="CI114" i="2"/>
  <c r="CI115" i="2"/>
  <c r="CI116" i="2"/>
  <c r="CI117" i="2"/>
  <c r="CI118" i="2"/>
  <c r="CI119" i="2"/>
  <c r="CI120" i="2"/>
  <c r="CI121" i="2"/>
  <c r="CI122" i="2"/>
  <c r="CH80" i="2"/>
  <c r="CH81" i="2"/>
  <c r="CH82" i="2"/>
  <c r="CH83" i="2"/>
  <c r="CH84" i="2"/>
  <c r="CH85" i="2"/>
  <c r="CH86" i="2"/>
  <c r="CH87" i="2"/>
  <c r="CH88" i="2"/>
  <c r="CH89" i="2"/>
  <c r="CH90" i="2"/>
  <c r="CH91" i="2"/>
  <c r="CH92" i="2"/>
  <c r="CH93" i="2"/>
  <c r="CH94" i="2"/>
  <c r="CH95" i="2"/>
  <c r="CH96" i="2"/>
  <c r="CH97" i="2"/>
  <c r="CH98" i="2"/>
  <c r="CH99" i="2"/>
  <c r="CH100" i="2"/>
  <c r="CH101" i="2"/>
  <c r="CH102" i="2"/>
  <c r="CH103" i="2"/>
  <c r="CH104" i="2"/>
  <c r="CH105" i="2"/>
  <c r="CH106" i="2"/>
  <c r="CH107" i="2"/>
  <c r="CH108" i="2"/>
  <c r="CH109" i="2"/>
  <c r="CH110" i="2"/>
  <c r="CH111" i="2"/>
  <c r="CH112" i="2"/>
  <c r="CH113" i="2"/>
  <c r="CH114" i="2"/>
  <c r="CH115" i="2"/>
  <c r="CH116" i="2"/>
  <c r="CH117" i="2"/>
  <c r="CH118" i="2"/>
  <c r="CH119" i="2"/>
  <c r="CH120" i="2"/>
  <c r="CH121" i="2"/>
  <c r="CH122" i="2"/>
  <c r="CG80" i="2"/>
  <c r="CG81" i="2"/>
  <c r="CG82" i="2"/>
  <c r="CG83" i="2"/>
  <c r="CG84" i="2"/>
  <c r="CG85" i="2"/>
  <c r="CG86" i="2"/>
  <c r="CG87" i="2"/>
  <c r="CG88" i="2"/>
  <c r="CG89" i="2"/>
  <c r="CG90" i="2"/>
  <c r="CG91" i="2"/>
  <c r="CG92" i="2"/>
  <c r="CG93" i="2"/>
  <c r="CG94" i="2"/>
  <c r="CG95" i="2"/>
  <c r="CG96" i="2"/>
  <c r="CG97" i="2"/>
  <c r="CG98" i="2"/>
  <c r="CG99" i="2"/>
  <c r="CG100" i="2"/>
  <c r="CG101" i="2"/>
  <c r="CG102" i="2"/>
  <c r="CG103" i="2"/>
  <c r="CG104" i="2"/>
  <c r="CG105" i="2"/>
  <c r="CG106" i="2"/>
  <c r="CG107" i="2"/>
  <c r="CG108" i="2"/>
  <c r="CG109" i="2"/>
  <c r="CG110" i="2"/>
  <c r="CG111" i="2"/>
  <c r="CG112" i="2"/>
  <c r="CG113" i="2"/>
  <c r="CG114" i="2"/>
  <c r="CG115" i="2"/>
  <c r="CG116" i="2"/>
  <c r="CG117" i="2"/>
  <c r="CG118" i="2"/>
  <c r="CG119" i="2"/>
  <c r="CG120" i="2"/>
  <c r="CG121" i="2"/>
  <c r="CG122" i="2"/>
  <c r="CE80" i="2"/>
  <c r="CE81" i="2"/>
  <c r="CE82" i="2"/>
  <c r="CE83" i="2"/>
  <c r="CE84" i="2"/>
  <c r="CE85" i="2"/>
  <c r="CE86" i="2"/>
  <c r="CE87" i="2"/>
  <c r="CE88" i="2"/>
  <c r="CE89" i="2"/>
  <c r="CE90" i="2"/>
  <c r="CE91" i="2"/>
  <c r="CE92" i="2"/>
  <c r="CE93" i="2"/>
  <c r="CE94" i="2"/>
  <c r="CE95" i="2"/>
  <c r="CE96" i="2"/>
  <c r="CE97" i="2"/>
  <c r="CE98" i="2"/>
  <c r="CE99" i="2"/>
  <c r="CE100" i="2"/>
  <c r="CE101" i="2"/>
  <c r="CE102" i="2"/>
  <c r="CE103" i="2"/>
  <c r="CE104" i="2"/>
  <c r="CE105" i="2"/>
  <c r="CE106" i="2"/>
  <c r="CE107" i="2"/>
  <c r="CE108" i="2"/>
  <c r="CE109" i="2"/>
  <c r="CE110" i="2"/>
  <c r="CE111" i="2"/>
  <c r="CE112" i="2"/>
  <c r="CE113" i="2"/>
  <c r="CE114" i="2"/>
  <c r="CE115" i="2"/>
  <c r="CE116" i="2"/>
  <c r="CE117" i="2"/>
  <c r="CE118" i="2"/>
  <c r="CE119" i="2"/>
  <c r="CE120" i="2"/>
  <c r="CE121" i="2"/>
  <c r="CE122" i="2"/>
  <c r="CC80" i="2"/>
  <c r="CC81" i="2"/>
  <c r="CC82" i="2"/>
  <c r="CC83" i="2"/>
  <c r="CC84" i="2"/>
  <c r="CC85" i="2"/>
  <c r="CC86" i="2"/>
  <c r="CC87" i="2"/>
  <c r="CC88" i="2"/>
  <c r="CC89" i="2"/>
  <c r="CC90" i="2"/>
  <c r="CC91" i="2"/>
  <c r="CC92" i="2"/>
  <c r="CC93" i="2"/>
  <c r="CC94" i="2"/>
  <c r="CC95" i="2"/>
  <c r="CC96" i="2"/>
  <c r="CC97" i="2"/>
  <c r="CC98" i="2"/>
  <c r="CC99" i="2"/>
  <c r="CC100" i="2"/>
  <c r="CC101" i="2"/>
  <c r="CC102" i="2"/>
  <c r="CC103" i="2"/>
  <c r="CC104" i="2"/>
  <c r="CC105" i="2"/>
  <c r="CC106" i="2"/>
  <c r="CC107" i="2"/>
  <c r="CC108" i="2"/>
  <c r="CC109" i="2"/>
  <c r="CC110" i="2"/>
  <c r="CC111" i="2"/>
  <c r="CC112" i="2"/>
  <c r="CC113" i="2"/>
  <c r="CC114" i="2"/>
  <c r="CC115" i="2"/>
  <c r="CC116" i="2"/>
  <c r="CC117" i="2"/>
  <c r="CC118" i="2"/>
  <c r="CC119" i="2"/>
  <c r="CC120" i="2"/>
  <c r="CC121" i="2"/>
  <c r="CC122" i="2"/>
  <c r="BY80" i="2"/>
  <c r="BZ80" i="2"/>
  <c r="CA80" i="2"/>
  <c r="BY81" i="2"/>
  <c r="BZ81" i="2"/>
  <c r="CA81" i="2"/>
  <c r="BY82" i="2"/>
  <c r="BZ82" i="2"/>
  <c r="CA82" i="2"/>
  <c r="BY83" i="2"/>
  <c r="BZ83" i="2"/>
  <c r="CA83" i="2"/>
  <c r="BY84" i="2"/>
  <c r="BZ84" i="2"/>
  <c r="CA84" i="2"/>
  <c r="BY85" i="2"/>
  <c r="BZ85" i="2"/>
  <c r="CA85" i="2"/>
  <c r="BY86" i="2"/>
  <c r="BZ86" i="2"/>
  <c r="CA86" i="2"/>
  <c r="BY87" i="2"/>
  <c r="BZ87" i="2"/>
  <c r="CA87" i="2"/>
  <c r="BY88" i="2"/>
  <c r="BZ88" i="2"/>
  <c r="CA88" i="2"/>
  <c r="BY89" i="2"/>
  <c r="BZ89" i="2"/>
  <c r="CA89" i="2"/>
  <c r="BY90" i="2"/>
  <c r="BZ90" i="2"/>
  <c r="CA90" i="2"/>
  <c r="BY91" i="2"/>
  <c r="BZ91" i="2"/>
  <c r="CA91" i="2"/>
  <c r="BY92" i="2"/>
  <c r="BZ92" i="2"/>
  <c r="CA92" i="2"/>
  <c r="BY93" i="2"/>
  <c r="BZ93" i="2"/>
  <c r="CA93" i="2"/>
  <c r="BY94" i="2"/>
  <c r="BZ94" i="2"/>
  <c r="CA94" i="2"/>
  <c r="BY95" i="2"/>
  <c r="BZ95" i="2"/>
  <c r="CA95" i="2"/>
  <c r="BY96" i="2"/>
  <c r="BZ96" i="2"/>
  <c r="CA96" i="2"/>
  <c r="BY97" i="2"/>
  <c r="BZ97" i="2"/>
  <c r="CA97" i="2"/>
  <c r="BY98" i="2"/>
  <c r="BZ98" i="2"/>
  <c r="CA98" i="2"/>
  <c r="BY99" i="2"/>
  <c r="BZ99" i="2"/>
  <c r="CA99" i="2"/>
  <c r="BY100" i="2"/>
  <c r="BZ100" i="2"/>
  <c r="CA100" i="2"/>
  <c r="BY101" i="2"/>
  <c r="BZ101" i="2"/>
  <c r="CA101" i="2"/>
  <c r="BY102" i="2"/>
  <c r="BZ102" i="2"/>
  <c r="CA102" i="2"/>
  <c r="BY103" i="2"/>
  <c r="BZ103" i="2"/>
  <c r="CA103" i="2"/>
  <c r="BY104" i="2"/>
  <c r="BZ104" i="2"/>
  <c r="CA104" i="2"/>
  <c r="BY105" i="2"/>
  <c r="BZ105" i="2"/>
  <c r="CA105" i="2"/>
  <c r="BY106" i="2"/>
  <c r="BZ106" i="2"/>
  <c r="CA106" i="2"/>
  <c r="BY107" i="2"/>
  <c r="BZ107" i="2"/>
  <c r="CA107" i="2"/>
  <c r="BY108" i="2"/>
  <c r="BZ108" i="2"/>
  <c r="CA108" i="2"/>
  <c r="BY109" i="2"/>
  <c r="BZ109" i="2"/>
  <c r="CA109" i="2"/>
  <c r="BY110" i="2"/>
  <c r="BZ110" i="2"/>
  <c r="CA110" i="2"/>
  <c r="BY111" i="2"/>
  <c r="BZ111" i="2"/>
  <c r="CA111" i="2"/>
  <c r="BY112" i="2"/>
  <c r="BZ112" i="2"/>
  <c r="CA112" i="2"/>
  <c r="BY113" i="2"/>
  <c r="BZ113" i="2"/>
  <c r="CA113" i="2"/>
  <c r="BY114" i="2"/>
  <c r="BZ114" i="2"/>
  <c r="CA114" i="2"/>
  <c r="BY115" i="2"/>
  <c r="BZ115" i="2"/>
  <c r="CA115" i="2"/>
  <c r="BY116" i="2"/>
  <c r="BZ116" i="2"/>
  <c r="CA116" i="2"/>
  <c r="BY117" i="2"/>
  <c r="BZ117" i="2"/>
  <c r="CA117" i="2"/>
  <c r="BY118" i="2"/>
  <c r="BZ118" i="2"/>
  <c r="CA118" i="2"/>
  <c r="BY119" i="2"/>
  <c r="BZ119" i="2"/>
  <c r="CA119" i="2"/>
  <c r="BY120" i="2"/>
  <c r="BZ120" i="2"/>
  <c r="CA120" i="2"/>
  <c r="BY121" i="2"/>
  <c r="BZ121" i="2"/>
  <c r="CA121" i="2"/>
  <c r="BY122" i="2"/>
  <c r="BZ122" i="2"/>
  <c r="CA122" i="2"/>
  <c r="BU80" i="2"/>
  <c r="BV80" i="2"/>
  <c r="BW80" i="2"/>
  <c r="BU81" i="2"/>
  <c r="BV81" i="2"/>
  <c r="BW81" i="2"/>
  <c r="BU82" i="2"/>
  <c r="BV82" i="2"/>
  <c r="BW82" i="2"/>
  <c r="BU83" i="2"/>
  <c r="BV83" i="2"/>
  <c r="BW83" i="2"/>
  <c r="BU84" i="2"/>
  <c r="BV84" i="2"/>
  <c r="BW84" i="2"/>
  <c r="BU85" i="2"/>
  <c r="BV85" i="2"/>
  <c r="BW85" i="2"/>
  <c r="BU86" i="2"/>
  <c r="BV86" i="2"/>
  <c r="BW86" i="2"/>
  <c r="BU87" i="2"/>
  <c r="BV87" i="2"/>
  <c r="BW87" i="2"/>
  <c r="BU88" i="2"/>
  <c r="BV88" i="2"/>
  <c r="BW88" i="2"/>
  <c r="BU89" i="2"/>
  <c r="BV89" i="2"/>
  <c r="BW89" i="2"/>
  <c r="BU90" i="2"/>
  <c r="BV90" i="2"/>
  <c r="BW90" i="2"/>
  <c r="BU91" i="2"/>
  <c r="BV91" i="2"/>
  <c r="BW91" i="2"/>
  <c r="BU92" i="2"/>
  <c r="BV92" i="2"/>
  <c r="BW92" i="2"/>
  <c r="BU93" i="2"/>
  <c r="BV93" i="2"/>
  <c r="BW93" i="2"/>
  <c r="BU94" i="2"/>
  <c r="BV94" i="2"/>
  <c r="BW94" i="2"/>
  <c r="BU95" i="2"/>
  <c r="BV95" i="2"/>
  <c r="BW95" i="2"/>
  <c r="BU96" i="2"/>
  <c r="BV96" i="2"/>
  <c r="BW96" i="2"/>
  <c r="BU97" i="2"/>
  <c r="BV97" i="2"/>
  <c r="BW97" i="2"/>
  <c r="BU98" i="2"/>
  <c r="BV98" i="2"/>
  <c r="BW98" i="2"/>
  <c r="BU99" i="2"/>
  <c r="BV99" i="2"/>
  <c r="BW99" i="2"/>
  <c r="BU100" i="2"/>
  <c r="BV100" i="2"/>
  <c r="BW100" i="2"/>
  <c r="BU101" i="2"/>
  <c r="BV101" i="2"/>
  <c r="BW101" i="2"/>
  <c r="BU102" i="2"/>
  <c r="BV102" i="2"/>
  <c r="BW102" i="2"/>
  <c r="BU103" i="2"/>
  <c r="BV103" i="2"/>
  <c r="BW103" i="2"/>
  <c r="BU104" i="2"/>
  <c r="BV104" i="2"/>
  <c r="BW104" i="2"/>
  <c r="BU105" i="2"/>
  <c r="BV105" i="2"/>
  <c r="BW105" i="2"/>
  <c r="BU106" i="2"/>
  <c r="BV106" i="2"/>
  <c r="BW106" i="2"/>
  <c r="BU107" i="2"/>
  <c r="BV107" i="2"/>
  <c r="BW107" i="2"/>
  <c r="BU108" i="2"/>
  <c r="BV108" i="2"/>
  <c r="BW108" i="2"/>
  <c r="BU109" i="2"/>
  <c r="BV109" i="2"/>
  <c r="BW109" i="2"/>
  <c r="BU110" i="2"/>
  <c r="BV110" i="2"/>
  <c r="BW110" i="2"/>
  <c r="BU111" i="2"/>
  <c r="BV111" i="2"/>
  <c r="BW111" i="2"/>
  <c r="BU112" i="2"/>
  <c r="BV112" i="2"/>
  <c r="BW112" i="2"/>
  <c r="BU113" i="2"/>
  <c r="BV113" i="2"/>
  <c r="BW113" i="2"/>
  <c r="BU114" i="2"/>
  <c r="BV114" i="2"/>
  <c r="BW114" i="2"/>
  <c r="BU115" i="2"/>
  <c r="BV115" i="2"/>
  <c r="BW115" i="2"/>
  <c r="BU116" i="2"/>
  <c r="BV116" i="2"/>
  <c r="BW116" i="2"/>
  <c r="BU117" i="2"/>
  <c r="BV117" i="2"/>
  <c r="BW117" i="2"/>
  <c r="BU118" i="2"/>
  <c r="BV118" i="2"/>
  <c r="BW118" i="2"/>
  <c r="BU119" i="2"/>
  <c r="BV119" i="2"/>
  <c r="BW119" i="2"/>
  <c r="BU120" i="2"/>
  <c r="BV120" i="2"/>
  <c r="BW120" i="2"/>
  <c r="BU121" i="2"/>
  <c r="BV121" i="2"/>
  <c r="BW121" i="2"/>
  <c r="BU122" i="2"/>
  <c r="BV122" i="2"/>
  <c r="BW122" i="2"/>
  <c r="BS80" i="2"/>
  <c r="BS81" i="2"/>
  <c r="BS82" i="2"/>
  <c r="BS83" i="2"/>
  <c r="BS84" i="2"/>
  <c r="BS85" i="2"/>
  <c r="BS86" i="2"/>
  <c r="BS87" i="2"/>
  <c r="BS88" i="2"/>
  <c r="BS89" i="2"/>
  <c r="BS90" i="2"/>
  <c r="BS91" i="2"/>
  <c r="BS92" i="2"/>
  <c r="BS93" i="2"/>
  <c r="BS94" i="2"/>
  <c r="BS95" i="2"/>
  <c r="BS96" i="2"/>
  <c r="BS97" i="2"/>
  <c r="BS98" i="2"/>
  <c r="BS99" i="2"/>
  <c r="BS100" i="2"/>
  <c r="BS101" i="2"/>
  <c r="BS102" i="2"/>
  <c r="BS103" i="2"/>
  <c r="BS104" i="2"/>
  <c r="BS105" i="2"/>
  <c r="BS106" i="2"/>
  <c r="BS107" i="2"/>
  <c r="BS108" i="2"/>
  <c r="BS109" i="2"/>
  <c r="BS110" i="2"/>
  <c r="BS111" i="2"/>
  <c r="BS112" i="2"/>
  <c r="BS113" i="2"/>
  <c r="BS114" i="2"/>
  <c r="BS115" i="2"/>
  <c r="BS116" i="2"/>
  <c r="BS117" i="2"/>
  <c r="BS118" i="2"/>
  <c r="BS119" i="2"/>
  <c r="BS120" i="2"/>
  <c r="BS121" i="2"/>
  <c r="BS122" i="2"/>
  <c r="BO80" i="2"/>
  <c r="BP80" i="2"/>
  <c r="BQ80" i="2"/>
  <c r="BO81" i="2"/>
  <c r="BP81" i="2"/>
  <c r="BQ81" i="2"/>
  <c r="BO82" i="2"/>
  <c r="BP82" i="2"/>
  <c r="BQ82" i="2"/>
  <c r="BO83" i="2"/>
  <c r="BP83" i="2"/>
  <c r="BQ83" i="2"/>
  <c r="BO84" i="2"/>
  <c r="BP84" i="2"/>
  <c r="BQ84" i="2"/>
  <c r="BO85" i="2"/>
  <c r="BP85" i="2"/>
  <c r="BQ85" i="2"/>
  <c r="BO86" i="2"/>
  <c r="BP86" i="2"/>
  <c r="BQ86" i="2"/>
  <c r="BO87" i="2"/>
  <c r="BP87" i="2"/>
  <c r="BQ87" i="2"/>
  <c r="BO88" i="2"/>
  <c r="BP88" i="2"/>
  <c r="BQ88" i="2"/>
  <c r="BO89" i="2"/>
  <c r="BP89" i="2"/>
  <c r="BQ89" i="2"/>
  <c r="BO90" i="2"/>
  <c r="BP90" i="2"/>
  <c r="BQ90" i="2"/>
  <c r="BO91" i="2"/>
  <c r="BP91" i="2"/>
  <c r="BQ91" i="2"/>
  <c r="BO92" i="2"/>
  <c r="BP92" i="2"/>
  <c r="BQ92" i="2"/>
  <c r="BO93" i="2"/>
  <c r="BP93" i="2"/>
  <c r="BQ93" i="2"/>
  <c r="BO94" i="2"/>
  <c r="BP94" i="2"/>
  <c r="BQ94" i="2"/>
  <c r="BO95" i="2"/>
  <c r="BP95" i="2"/>
  <c r="BQ95" i="2"/>
  <c r="BO96" i="2"/>
  <c r="BP96" i="2"/>
  <c r="BQ96" i="2"/>
  <c r="BO97" i="2"/>
  <c r="BP97" i="2"/>
  <c r="BQ97" i="2"/>
  <c r="BO98" i="2"/>
  <c r="BP98" i="2"/>
  <c r="BQ98" i="2"/>
  <c r="BO99" i="2"/>
  <c r="BP99" i="2"/>
  <c r="BQ99" i="2"/>
  <c r="BO100" i="2"/>
  <c r="BP100" i="2"/>
  <c r="BQ100" i="2"/>
  <c r="BO101" i="2"/>
  <c r="BP101" i="2"/>
  <c r="BQ101" i="2"/>
  <c r="BO102" i="2"/>
  <c r="BP102" i="2"/>
  <c r="BQ102" i="2"/>
  <c r="BO103" i="2"/>
  <c r="BP103" i="2"/>
  <c r="BQ103" i="2"/>
  <c r="BO104" i="2"/>
  <c r="BP104" i="2"/>
  <c r="BQ104" i="2"/>
  <c r="BO105" i="2"/>
  <c r="BP105" i="2"/>
  <c r="BQ105" i="2"/>
  <c r="BO106" i="2"/>
  <c r="BP106" i="2"/>
  <c r="BQ106" i="2"/>
  <c r="BO107" i="2"/>
  <c r="BP107" i="2"/>
  <c r="BQ107" i="2"/>
  <c r="BO108" i="2"/>
  <c r="BP108" i="2"/>
  <c r="BQ108" i="2"/>
  <c r="BO109" i="2"/>
  <c r="BP109" i="2"/>
  <c r="BQ109" i="2"/>
  <c r="BO110" i="2"/>
  <c r="BP110" i="2"/>
  <c r="BQ110" i="2"/>
  <c r="BO111" i="2"/>
  <c r="BP111" i="2"/>
  <c r="BQ111" i="2"/>
  <c r="BO112" i="2"/>
  <c r="BP112" i="2"/>
  <c r="BQ112" i="2"/>
  <c r="BO113" i="2"/>
  <c r="BP113" i="2"/>
  <c r="BQ113" i="2"/>
  <c r="BO114" i="2"/>
  <c r="BP114" i="2"/>
  <c r="BQ114" i="2"/>
  <c r="BO115" i="2"/>
  <c r="BP115" i="2"/>
  <c r="BQ115" i="2"/>
  <c r="BO116" i="2"/>
  <c r="BP116" i="2"/>
  <c r="BQ116" i="2"/>
  <c r="BO117" i="2"/>
  <c r="BP117" i="2"/>
  <c r="BQ117" i="2"/>
  <c r="BO118" i="2"/>
  <c r="BP118" i="2"/>
  <c r="BQ118" i="2"/>
  <c r="BO119" i="2"/>
  <c r="BP119" i="2"/>
  <c r="BQ119" i="2"/>
  <c r="BO120" i="2"/>
  <c r="BP120" i="2"/>
  <c r="BQ120" i="2"/>
  <c r="BO121" i="2"/>
  <c r="BP121" i="2"/>
  <c r="BQ121" i="2"/>
  <c r="BO122" i="2"/>
  <c r="BP122" i="2"/>
  <c r="BQ122" i="2"/>
  <c r="BI80" i="2"/>
  <c r="BJ80" i="2"/>
  <c r="BK80" i="2"/>
  <c r="BL80" i="2"/>
  <c r="BM80" i="2"/>
  <c r="BI81" i="2"/>
  <c r="BJ81" i="2"/>
  <c r="BK81" i="2"/>
  <c r="BL81" i="2"/>
  <c r="BM81" i="2"/>
  <c r="BI82" i="2"/>
  <c r="BJ82" i="2"/>
  <c r="BK82" i="2"/>
  <c r="BL82" i="2"/>
  <c r="BM82" i="2"/>
  <c r="BI83" i="2"/>
  <c r="BJ83" i="2"/>
  <c r="BK83" i="2"/>
  <c r="BL83" i="2"/>
  <c r="BM83" i="2"/>
  <c r="BI84" i="2"/>
  <c r="BJ84" i="2"/>
  <c r="BK84" i="2"/>
  <c r="BL84" i="2"/>
  <c r="BM84" i="2"/>
  <c r="BI85" i="2"/>
  <c r="BJ85" i="2"/>
  <c r="BK85" i="2"/>
  <c r="BL85" i="2"/>
  <c r="BM85" i="2"/>
  <c r="BI86" i="2"/>
  <c r="BJ86" i="2"/>
  <c r="BK86" i="2"/>
  <c r="BL86" i="2"/>
  <c r="BM86" i="2"/>
  <c r="BI87" i="2"/>
  <c r="BJ87" i="2"/>
  <c r="BK87" i="2"/>
  <c r="BL87" i="2"/>
  <c r="BM87" i="2"/>
  <c r="BI88" i="2"/>
  <c r="BJ88" i="2"/>
  <c r="BK88" i="2"/>
  <c r="BL88" i="2"/>
  <c r="BM88" i="2"/>
  <c r="BI89" i="2"/>
  <c r="BJ89" i="2"/>
  <c r="BK89" i="2"/>
  <c r="BL89" i="2"/>
  <c r="BM89" i="2"/>
  <c r="BI90" i="2"/>
  <c r="BJ90" i="2"/>
  <c r="BK90" i="2"/>
  <c r="BL90" i="2"/>
  <c r="BM90" i="2"/>
  <c r="BI91" i="2"/>
  <c r="BJ91" i="2"/>
  <c r="BK91" i="2"/>
  <c r="BL91" i="2"/>
  <c r="BM91" i="2"/>
  <c r="BI92" i="2"/>
  <c r="BJ92" i="2"/>
  <c r="BK92" i="2"/>
  <c r="BL92" i="2"/>
  <c r="BM92" i="2"/>
  <c r="BI93" i="2"/>
  <c r="BJ93" i="2"/>
  <c r="BK93" i="2"/>
  <c r="BL93" i="2"/>
  <c r="BM93" i="2"/>
  <c r="BI94" i="2"/>
  <c r="BJ94" i="2"/>
  <c r="BK94" i="2"/>
  <c r="BL94" i="2"/>
  <c r="BM94" i="2"/>
  <c r="BI95" i="2"/>
  <c r="BJ95" i="2"/>
  <c r="BK95" i="2"/>
  <c r="BL95" i="2"/>
  <c r="BM95" i="2"/>
  <c r="BI96" i="2"/>
  <c r="BJ96" i="2"/>
  <c r="BK96" i="2"/>
  <c r="BL96" i="2"/>
  <c r="BM96" i="2"/>
  <c r="BI97" i="2"/>
  <c r="BJ97" i="2"/>
  <c r="BK97" i="2"/>
  <c r="BL97" i="2"/>
  <c r="BM97" i="2"/>
  <c r="BI98" i="2"/>
  <c r="BJ98" i="2"/>
  <c r="BK98" i="2"/>
  <c r="BL98" i="2"/>
  <c r="BM98" i="2"/>
  <c r="BI99" i="2"/>
  <c r="BJ99" i="2"/>
  <c r="BK99" i="2"/>
  <c r="BL99" i="2"/>
  <c r="BM99" i="2"/>
  <c r="BI100" i="2"/>
  <c r="BJ100" i="2"/>
  <c r="BK100" i="2"/>
  <c r="BL100" i="2"/>
  <c r="BM100" i="2"/>
  <c r="BI101" i="2"/>
  <c r="BJ101" i="2"/>
  <c r="BK101" i="2"/>
  <c r="BL101" i="2"/>
  <c r="BM101" i="2"/>
  <c r="BI102" i="2"/>
  <c r="BJ102" i="2"/>
  <c r="BK102" i="2"/>
  <c r="BL102" i="2"/>
  <c r="BM102" i="2"/>
  <c r="BI103" i="2"/>
  <c r="BJ103" i="2"/>
  <c r="BK103" i="2"/>
  <c r="BL103" i="2"/>
  <c r="BM103" i="2"/>
  <c r="BI104" i="2"/>
  <c r="BJ104" i="2"/>
  <c r="BK104" i="2"/>
  <c r="BL104" i="2"/>
  <c r="BM104" i="2"/>
  <c r="BI105" i="2"/>
  <c r="BJ105" i="2"/>
  <c r="BK105" i="2"/>
  <c r="BL105" i="2"/>
  <c r="BM105" i="2"/>
  <c r="BI106" i="2"/>
  <c r="BJ106" i="2"/>
  <c r="BK106" i="2"/>
  <c r="BL106" i="2"/>
  <c r="BM106" i="2"/>
  <c r="BI107" i="2"/>
  <c r="BJ107" i="2"/>
  <c r="BK107" i="2"/>
  <c r="BL107" i="2"/>
  <c r="BM107" i="2"/>
  <c r="BI108" i="2"/>
  <c r="BJ108" i="2"/>
  <c r="BK108" i="2"/>
  <c r="BL108" i="2"/>
  <c r="BM108" i="2"/>
  <c r="BI109" i="2"/>
  <c r="BJ109" i="2"/>
  <c r="BK109" i="2"/>
  <c r="BL109" i="2"/>
  <c r="BM109" i="2"/>
  <c r="BI110" i="2"/>
  <c r="BJ110" i="2"/>
  <c r="BK110" i="2"/>
  <c r="BL110" i="2"/>
  <c r="BM110" i="2"/>
  <c r="BI111" i="2"/>
  <c r="BJ111" i="2"/>
  <c r="BK111" i="2"/>
  <c r="BL111" i="2"/>
  <c r="BM111" i="2"/>
  <c r="BI112" i="2"/>
  <c r="BJ112" i="2"/>
  <c r="BK112" i="2"/>
  <c r="BL112" i="2"/>
  <c r="BM112" i="2"/>
  <c r="BI113" i="2"/>
  <c r="BJ113" i="2"/>
  <c r="BK113" i="2"/>
  <c r="BL113" i="2"/>
  <c r="BM113" i="2"/>
  <c r="BI114" i="2"/>
  <c r="BJ114" i="2"/>
  <c r="BK114" i="2"/>
  <c r="BL114" i="2"/>
  <c r="BM114" i="2"/>
  <c r="BI115" i="2"/>
  <c r="BJ115" i="2"/>
  <c r="BK115" i="2"/>
  <c r="BL115" i="2"/>
  <c r="BM115" i="2"/>
  <c r="BI116" i="2"/>
  <c r="BJ116" i="2"/>
  <c r="BK116" i="2"/>
  <c r="BL116" i="2"/>
  <c r="BM116" i="2"/>
  <c r="BI117" i="2"/>
  <c r="BJ117" i="2"/>
  <c r="BK117" i="2"/>
  <c r="BL117" i="2"/>
  <c r="BM117" i="2"/>
  <c r="BI118" i="2"/>
  <c r="BJ118" i="2"/>
  <c r="BK118" i="2"/>
  <c r="BL118" i="2"/>
  <c r="BM118" i="2"/>
  <c r="BI119" i="2"/>
  <c r="BJ119" i="2"/>
  <c r="BK119" i="2"/>
  <c r="BL119" i="2"/>
  <c r="BM119" i="2"/>
  <c r="BI120" i="2"/>
  <c r="BJ120" i="2"/>
  <c r="BK120" i="2"/>
  <c r="BL120" i="2"/>
  <c r="BM120" i="2"/>
  <c r="BI121" i="2"/>
  <c r="BJ121" i="2"/>
  <c r="BK121" i="2"/>
  <c r="BL121" i="2"/>
  <c r="BM121" i="2"/>
  <c r="BI122" i="2"/>
  <c r="BJ122" i="2"/>
  <c r="BK122" i="2"/>
  <c r="BL122" i="2"/>
  <c r="BM122" i="2"/>
  <c r="BC80" i="2"/>
  <c r="BD80" i="2"/>
  <c r="BE80" i="2"/>
  <c r="BF80" i="2"/>
  <c r="BG80" i="2"/>
  <c r="BC81" i="2"/>
  <c r="BD81" i="2"/>
  <c r="BE81" i="2"/>
  <c r="BF81" i="2"/>
  <c r="BG81" i="2"/>
  <c r="BC82" i="2"/>
  <c r="BD82" i="2"/>
  <c r="BE82" i="2"/>
  <c r="BF82" i="2"/>
  <c r="BG82" i="2"/>
  <c r="BC83" i="2"/>
  <c r="BD83" i="2"/>
  <c r="BE83" i="2"/>
  <c r="BF83" i="2"/>
  <c r="BG83" i="2"/>
  <c r="BC84" i="2"/>
  <c r="BD84" i="2"/>
  <c r="BE84" i="2"/>
  <c r="BF84" i="2"/>
  <c r="BG84" i="2"/>
  <c r="BC85" i="2"/>
  <c r="BD85" i="2"/>
  <c r="BE85" i="2"/>
  <c r="BF85" i="2"/>
  <c r="BG85" i="2"/>
  <c r="BC86" i="2"/>
  <c r="BD86" i="2"/>
  <c r="BE86" i="2"/>
  <c r="BF86" i="2"/>
  <c r="BG86" i="2"/>
  <c r="BC87" i="2"/>
  <c r="BD87" i="2"/>
  <c r="BE87" i="2"/>
  <c r="BF87" i="2"/>
  <c r="BG87" i="2"/>
  <c r="BC88" i="2"/>
  <c r="BD88" i="2"/>
  <c r="BE88" i="2"/>
  <c r="BF88" i="2"/>
  <c r="BG88" i="2"/>
  <c r="BC89" i="2"/>
  <c r="BD89" i="2"/>
  <c r="BE89" i="2"/>
  <c r="BF89" i="2"/>
  <c r="BG89" i="2"/>
  <c r="BC90" i="2"/>
  <c r="BD90" i="2"/>
  <c r="BE90" i="2"/>
  <c r="BF90" i="2"/>
  <c r="BG90" i="2"/>
  <c r="BC91" i="2"/>
  <c r="BD91" i="2"/>
  <c r="BE91" i="2"/>
  <c r="BF91" i="2"/>
  <c r="BG91" i="2"/>
  <c r="BC92" i="2"/>
  <c r="BD92" i="2"/>
  <c r="BE92" i="2"/>
  <c r="BF92" i="2"/>
  <c r="BG92" i="2"/>
  <c r="BC93" i="2"/>
  <c r="BD93" i="2"/>
  <c r="BE93" i="2"/>
  <c r="BF93" i="2"/>
  <c r="BG93" i="2"/>
  <c r="BC94" i="2"/>
  <c r="BD94" i="2"/>
  <c r="BE94" i="2"/>
  <c r="BF94" i="2"/>
  <c r="BG94" i="2"/>
  <c r="BC95" i="2"/>
  <c r="BD95" i="2"/>
  <c r="BE95" i="2"/>
  <c r="BF95" i="2"/>
  <c r="BG95" i="2"/>
  <c r="BC96" i="2"/>
  <c r="BD96" i="2"/>
  <c r="BE96" i="2"/>
  <c r="BF96" i="2"/>
  <c r="BG96" i="2"/>
  <c r="BC97" i="2"/>
  <c r="BD97" i="2"/>
  <c r="BE97" i="2"/>
  <c r="BF97" i="2"/>
  <c r="BG97" i="2"/>
  <c r="BC98" i="2"/>
  <c r="BD98" i="2"/>
  <c r="BE98" i="2"/>
  <c r="BF98" i="2"/>
  <c r="BG98" i="2"/>
  <c r="BC99" i="2"/>
  <c r="BD99" i="2"/>
  <c r="BE99" i="2"/>
  <c r="BF99" i="2"/>
  <c r="BG99" i="2"/>
  <c r="BC100" i="2"/>
  <c r="BD100" i="2"/>
  <c r="BE100" i="2"/>
  <c r="BF100" i="2"/>
  <c r="BG100" i="2"/>
  <c r="BC101" i="2"/>
  <c r="BD101" i="2"/>
  <c r="BE101" i="2"/>
  <c r="BF101" i="2"/>
  <c r="BG101" i="2"/>
  <c r="BC102" i="2"/>
  <c r="BD102" i="2"/>
  <c r="BE102" i="2"/>
  <c r="BF102" i="2"/>
  <c r="BG102" i="2"/>
  <c r="BC103" i="2"/>
  <c r="BD103" i="2"/>
  <c r="BE103" i="2"/>
  <c r="BF103" i="2"/>
  <c r="BG103" i="2"/>
  <c r="BC104" i="2"/>
  <c r="BD104" i="2"/>
  <c r="BE104" i="2"/>
  <c r="BF104" i="2"/>
  <c r="BG104" i="2"/>
  <c r="BC105" i="2"/>
  <c r="BD105" i="2"/>
  <c r="BE105" i="2"/>
  <c r="BF105" i="2"/>
  <c r="BG105" i="2"/>
  <c r="BC106" i="2"/>
  <c r="BD106" i="2"/>
  <c r="BE106" i="2"/>
  <c r="BF106" i="2"/>
  <c r="BG106" i="2"/>
  <c r="BC107" i="2"/>
  <c r="BD107" i="2"/>
  <c r="BE107" i="2"/>
  <c r="BF107" i="2"/>
  <c r="BG107" i="2"/>
  <c r="BC108" i="2"/>
  <c r="BD108" i="2"/>
  <c r="BE108" i="2"/>
  <c r="BF108" i="2"/>
  <c r="BG108" i="2"/>
  <c r="BC109" i="2"/>
  <c r="BD109" i="2"/>
  <c r="BE109" i="2"/>
  <c r="BF109" i="2"/>
  <c r="BG109" i="2"/>
  <c r="BC110" i="2"/>
  <c r="BD110" i="2"/>
  <c r="BE110" i="2"/>
  <c r="BF110" i="2"/>
  <c r="BG110" i="2"/>
  <c r="BC111" i="2"/>
  <c r="BD111" i="2"/>
  <c r="BE111" i="2"/>
  <c r="BF111" i="2"/>
  <c r="BG111" i="2"/>
  <c r="BC112" i="2"/>
  <c r="BD112" i="2"/>
  <c r="BE112" i="2"/>
  <c r="BF112" i="2"/>
  <c r="BG112" i="2"/>
  <c r="BC113" i="2"/>
  <c r="BD113" i="2"/>
  <c r="BE113" i="2"/>
  <c r="BF113" i="2"/>
  <c r="BG113" i="2"/>
  <c r="BC114" i="2"/>
  <c r="BD114" i="2"/>
  <c r="BE114" i="2"/>
  <c r="BF114" i="2"/>
  <c r="BG114" i="2"/>
  <c r="BC115" i="2"/>
  <c r="BD115" i="2"/>
  <c r="BE115" i="2"/>
  <c r="BF115" i="2"/>
  <c r="BG115" i="2"/>
  <c r="BC116" i="2"/>
  <c r="BD116" i="2"/>
  <c r="BE116" i="2"/>
  <c r="BF116" i="2"/>
  <c r="BG116" i="2"/>
  <c r="BC117" i="2"/>
  <c r="BD117" i="2"/>
  <c r="BE117" i="2"/>
  <c r="BF117" i="2"/>
  <c r="BG117" i="2"/>
  <c r="BC118" i="2"/>
  <c r="BD118" i="2"/>
  <c r="BE118" i="2"/>
  <c r="BF118" i="2"/>
  <c r="BG118" i="2"/>
  <c r="BC119" i="2"/>
  <c r="BD119" i="2"/>
  <c r="BE119" i="2"/>
  <c r="BF119" i="2"/>
  <c r="BG119" i="2"/>
  <c r="BC120" i="2"/>
  <c r="BD120" i="2"/>
  <c r="BE120" i="2"/>
  <c r="BF120" i="2"/>
  <c r="BG120" i="2"/>
  <c r="BC121" i="2"/>
  <c r="BD121" i="2"/>
  <c r="BE121" i="2"/>
  <c r="BF121" i="2"/>
  <c r="BG121" i="2"/>
  <c r="BC122" i="2"/>
  <c r="BD122" i="2"/>
  <c r="BE122" i="2"/>
  <c r="BF122" i="2"/>
  <c r="BG122" i="2"/>
  <c r="AY80" i="2"/>
  <c r="AZ80" i="2"/>
  <c r="BA80" i="2"/>
  <c r="AY81" i="2"/>
  <c r="AZ81" i="2"/>
  <c r="BA81" i="2"/>
  <c r="AY82" i="2"/>
  <c r="AZ82" i="2"/>
  <c r="BA82" i="2"/>
  <c r="AY83" i="2"/>
  <c r="AZ83" i="2"/>
  <c r="BA83" i="2"/>
  <c r="AY84" i="2"/>
  <c r="AZ84" i="2"/>
  <c r="BA84" i="2"/>
  <c r="AY85" i="2"/>
  <c r="AZ85" i="2"/>
  <c r="BA85" i="2"/>
  <c r="AY86" i="2"/>
  <c r="AZ86" i="2"/>
  <c r="BA86" i="2"/>
  <c r="AY87" i="2"/>
  <c r="AZ87" i="2"/>
  <c r="BA87" i="2"/>
  <c r="AY88" i="2"/>
  <c r="AZ88" i="2"/>
  <c r="BA88" i="2"/>
  <c r="AY89" i="2"/>
  <c r="AZ89" i="2"/>
  <c r="BA89" i="2"/>
  <c r="AY90" i="2"/>
  <c r="AZ90" i="2"/>
  <c r="BA90" i="2"/>
  <c r="AY91" i="2"/>
  <c r="AZ91" i="2"/>
  <c r="BA91" i="2"/>
  <c r="AY92" i="2"/>
  <c r="AZ92" i="2"/>
  <c r="BA92" i="2"/>
  <c r="AY93" i="2"/>
  <c r="AZ93" i="2"/>
  <c r="BA93" i="2"/>
  <c r="AY94" i="2"/>
  <c r="AZ94" i="2"/>
  <c r="BA94" i="2"/>
  <c r="AY95" i="2"/>
  <c r="AZ95" i="2"/>
  <c r="BA95" i="2"/>
  <c r="AY96" i="2"/>
  <c r="AZ96" i="2"/>
  <c r="BA96" i="2"/>
  <c r="AY97" i="2"/>
  <c r="AZ97" i="2"/>
  <c r="BA97" i="2"/>
  <c r="AY98" i="2"/>
  <c r="AZ98" i="2"/>
  <c r="BA98" i="2"/>
  <c r="AY99" i="2"/>
  <c r="AZ99" i="2"/>
  <c r="BA99" i="2"/>
  <c r="AY100" i="2"/>
  <c r="AZ100" i="2"/>
  <c r="BA100" i="2"/>
  <c r="AY101" i="2"/>
  <c r="AZ101" i="2"/>
  <c r="BA101" i="2"/>
  <c r="AY102" i="2"/>
  <c r="AZ102" i="2"/>
  <c r="BA102" i="2"/>
  <c r="AY103" i="2"/>
  <c r="AZ103" i="2"/>
  <c r="BA103" i="2"/>
  <c r="AY104" i="2"/>
  <c r="AZ104" i="2"/>
  <c r="BA104" i="2"/>
  <c r="AY105" i="2"/>
  <c r="AZ105" i="2"/>
  <c r="BA105" i="2"/>
  <c r="AY106" i="2"/>
  <c r="AZ106" i="2"/>
  <c r="BA106" i="2"/>
  <c r="AY107" i="2"/>
  <c r="AZ107" i="2"/>
  <c r="BA107" i="2"/>
  <c r="AY108" i="2"/>
  <c r="AZ108" i="2"/>
  <c r="BA108" i="2"/>
  <c r="AY109" i="2"/>
  <c r="AZ109" i="2"/>
  <c r="BA109" i="2"/>
  <c r="AY110" i="2"/>
  <c r="AZ110" i="2"/>
  <c r="BA110" i="2"/>
  <c r="AY111" i="2"/>
  <c r="AZ111" i="2"/>
  <c r="BA111" i="2"/>
  <c r="AY112" i="2"/>
  <c r="AZ112" i="2"/>
  <c r="BA112" i="2"/>
  <c r="AY113" i="2"/>
  <c r="AZ113" i="2"/>
  <c r="BA113" i="2"/>
  <c r="AY114" i="2"/>
  <c r="AZ114" i="2"/>
  <c r="BA114" i="2"/>
  <c r="AY115" i="2"/>
  <c r="AZ115" i="2"/>
  <c r="BA115" i="2"/>
  <c r="AY116" i="2"/>
  <c r="AZ116" i="2"/>
  <c r="BA116" i="2"/>
  <c r="AY117" i="2"/>
  <c r="AZ117" i="2"/>
  <c r="BA117" i="2"/>
  <c r="AY118" i="2"/>
  <c r="AZ118" i="2"/>
  <c r="BA118" i="2"/>
  <c r="AY119" i="2"/>
  <c r="AZ119" i="2"/>
  <c r="BA119" i="2"/>
  <c r="AY120" i="2"/>
  <c r="AZ120" i="2"/>
  <c r="BA120" i="2"/>
  <c r="AY121" i="2"/>
  <c r="AZ121" i="2"/>
  <c r="BA121" i="2"/>
  <c r="AY122" i="2"/>
  <c r="AZ122" i="2"/>
  <c r="BA122" i="2"/>
  <c r="AR80" i="2"/>
  <c r="AS80" i="2"/>
  <c r="AT80" i="2"/>
  <c r="AU80" i="2"/>
  <c r="AV80" i="2"/>
  <c r="AW80" i="2"/>
  <c r="AR81" i="2"/>
  <c r="AS81" i="2"/>
  <c r="AT81" i="2"/>
  <c r="AU81" i="2"/>
  <c r="AV81" i="2"/>
  <c r="AW81" i="2"/>
  <c r="AR82" i="2"/>
  <c r="AS82" i="2"/>
  <c r="AT82" i="2"/>
  <c r="AU82" i="2"/>
  <c r="AV82" i="2"/>
  <c r="AW82" i="2"/>
  <c r="AR83" i="2"/>
  <c r="AS83" i="2"/>
  <c r="AT83" i="2"/>
  <c r="AU83" i="2"/>
  <c r="AV83" i="2"/>
  <c r="AW83" i="2"/>
  <c r="AR84" i="2"/>
  <c r="AS84" i="2"/>
  <c r="AT84" i="2"/>
  <c r="AU84" i="2"/>
  <c r="AV84" i="2"/>
  <c r="AW84" i="2"/>
  <c r="AR85" i="2"/>
  <c r="AS85" i="2"/>
  <c r="AT85" i="2"/>
  <c r="AU85" i="2"/>
  <c r="AV85" i="2"/>
  <c r="AW85" i="2"/>
  <c r="AR86" i="2"/>
  <c r="AS86" i="2"/>
  <c r="AT86" i="2"/>
  <c r="AU86" i="2"/>
  <c r="AV86" i="2"/>
  <c r="AW86" i="2"/>
  <c r="AR87" i="2"/>
  <c r="AS87" i="2"/>
  <c r="AT87" i="2"/>
  <c r="AU87" i="2"/>
  <c r="AV87" i="2"/>
  <c r="AW87" i="2"/>
  <c r="AR88" i="2"/>
  <c r="AS88" i="2"/>
  <c r="AT88" i="2"/>
  <c r="AU88" i="2"/>
  <c r="AV88" i="2"/>
  <c r="AW88" i="2"/>
  <c r="AR89" i="2"/>
  <c r="AS89" i="2"/>
  <c r="AT89" i="2"/>
  <c r="AU89" i="2"/>
  <c r="AV89" i="2"/>
  <c r="AW89" i="2"/>
  <c r="AR90" i="2"/>
  <c r="AS90" i="2"/>
  <c r="AT90" i="2"/>
  <c r="AU90" i="2"/>
  <c r="AV90" i="2"/>
  <c r="AW90" i="2"/>
  <c r="AR91" i="2"/>
  <c r="AS91" i="2"/>
  <c r="AT91" i="2"/>
  <c r="AU91" i="2"/>
  <c r="AV91" i="2"/>
  <c r="AW91" i="2"/>
  <c r="AR92" i="2"/>
  <c r="AS92" i="2"/>
  <c r="AT92" i="2"/>
  <c r="AU92" i="2"/>
  <c r="AV92" i="2"/>
  <c r="AW92" i="2"/>
  <c r="AR93" i="2"/>
  <c r="AS93" i="2"/>
  <c r="AT93" i="2"/>
  <c r="AU93" i="2"/>
  <c r="AV93" i="2"/>
  <c r="AW93" i="2"/>
  <c r="AR94" i="2"/>
  <c r="AS94" i="2"/>
  <c r="AT94" i="2"/>
  <c r="AU94" i="2"/>
  <c r="AV94" i="2"/>
  <c r="AW94" i="2"/>
  <c r="AR95" i="2"/>
  <c r="AS95" i="2"/>
  <c r="AT95" i="2"/>
  <c r="AU95" i="2"/>
  <c r="AV95" i="2"/>
  <c r="AW95" i="2"/>
  <c r="AR96" i="2"/>
  <c r="AS96" i="2"/>
  <c r="AT96" i="2"/>
  <c r="AU96" i="2"/>
  <c r="AV96" i="2"/>
  <c r="AW96" i="2"/>
  <c r="AR97" i="2"/>
  <c r="AS97" i="2"/>
  <c r="AT97" i="2"/>
  <c r="AU97" i="2"/>
  <c r="AV97" i="2"/>
  <c r="AW97" i="2"/>
  <c r="AR98" i="2"/>
  <c r="AS98" i="2"/>
  <c r="AT98" i="2"/>
  <c r="AU98" i="2"/>
  <c r="AV98" i="2"/>
  <c r="AW98" i="2"/>
  <c r="AR99" i="2"/>
  <c r="AS99" i="2"/>
  <c r="AT99" i="2"/>
  <c r="AU99" i="2"/>
  <c r="AV99" i="2"/>
  <c r="AW99" i="2"/>
  <c r="AR100" i="2"/>
  <c r="AS100" i="2"/>
  <c r="AT100" i="2"/>
  <c r="AU100" i="2"/>
  <c r="AV100" i="2"/>
  <c r="AW100" i="2"/>
  <c r="AR101" i="2"/>
  <c r="AS101" i="2"/>
  <c r="AT101" i="2"/>
  <c r="AU101" i="2"/>
  <c r="AV101" i="2"/>
  <c r="AW101" i="2"/>
  <c r="AR102" i="2"/>
  <c r="AS102" i="2"/>
  <c r="AT102" i="2"/>
  <c r="AU102" i="2"/>
  <c r="AV102" i="2"/>
  <c r="AW102" i="2"/>
  <c r="AR103" i="2"/>
  <c r="AS103" i="2"/>
  <c r="AT103" i="2"/>
  <c r="AU103" i="2"/>
  <c r="AV103" i="2"/>
  <c r="AW103" i="2"/>
  <c r="AR104" i="2"/>
  <c r="AS104" i="2"/>
  <c r="AT104" i="2"/>
  <c r="AU104" i="2"/>
  <c r="AV104" i="2"/>
  <c r="AW104" i="2"/>
  <c r="AR105" i="2"/>
  <c r="AS105" i="2"/>
  <c r="AT105" i="2"/>
  <c r="AU105" i="2"/>
  <c r="AV105" i="2"/>
  <c r="AW105" i="2"/>
  <c r="AR106" i="2"/>
  <c r="AS106" i="2"/>
  <c r="AT106" i="2"/>
  <c r="AU106" i="2"/>
  <c r="AV106" i="2"/>
  <c r="AW106" i="2"/>
  <c r="AR107" i="2"/>
  <c r="AS107" i="2"/>
  <c r="AT107" i="2"/>
  <c r="AU107" i="2"/>
  <c r="AV107" i="2"/>
  <c r="AW107" i="2"/>
  <c r="AR108" i="2"/>
  <c r="AS108" i="2"/>
  <c r="AT108" i="2"/>
  <c r="AU108" i="2"/>
  <c r="AV108" i="2"/>
  <c r="AW108" i="2"/>
  <c r="AR109" i="2"/>
  <c r="AS109" i="2"/>
  <c r="AT109" i="2"/>
  <c r="AU109" i="2"/>
  <c r="AV109" i="2"/>
  <c r="AW109" i="2"/>
  <c r="AR110" i="2"/>
  <c r="AS110" i="2"/>
  <c r="AT110" i="2"/>
  <c r="AU110" i="2"/>
  <c r="AV110" i="2"/>
  <c r="AW110" i="2"/>
  <c r="AR111" i="2"/>
  <c r="AS111" i="2"/>
  <c r="AT111" i="2"/>
  <c r="AU111" i="2"/>
  <c r="AV111" i="2"/>
  <c r="AW111" i="2"/>
  <c r="AR112" i="2"/>
  <c r="AS112" i="2"/>
  <c r="AT112" i="2"/>
  <c r="AU112" i="2"/>
  <c r="AV112" i="2"/>
  <c r="AW112" i="2"/>
  <c r="AR113" i="2"/>
  <c r="AS113" i="2"/>
  <c r="AT113" i="2"/>
  <c r="AU113" i="2"/>
  <c r="AV113" i="2"/>
  <c r="AW113" i="2"/>
  <c r="AR114" i="2"/>
  <c r="AS114" i="2"/>
  <c r="AT114" i="2"/>
  <c r="AU114" i="2"/>
  <c r="AV114" i="2"/>
  <c r="AW114" i="2"/>
  <c r="AR115" i="2"/>
  <c r="AS115" i="2"/>
  <c r="AT115" i="2"/>
  <c r="AU115" i="2"/>
  <c r="AV115" i="2"/>
  <c r="AW115" i="2"/>
  <c r="AR116" i="2"/>
  <c r="AS116" i="2"/>
  <c r="AT116" i="2"/>
  <c r="AU116" i="2"/>
  <c r="AV116" i="2"/>
  <c r="AW116" i="2"/>
  <c r="AR117" i="2"/>
  <c r="AS117" i="2"/>
  <c r="AT117" i="2"/>
  <c r="AU117" i="2"/>
  <c r="AV117" i="2"/>
  <c r="AW117" i="2"/>
  <c r="AR118" i="2"/>
  <c r="AS118" i="2"/>
  <c r="AT118" i="2"/>
  <c r="AU118" i="2"/>
  <c r="AV118" i="2"/>
  <c r="AW118" i="2"/>
  <c r="AR119" i="2"/>
  <c r="AS119" i="2"/>
  <c r="AT119" i="2"/>
  <c r="AU119" i="2"/>
  <c r="AV119" i="2"/>
  <c r="AW119" i="2"/>
  <c r="AR120" i="2"/>
  <c r="AS120" i="2"/>
  <c r="AT120" i="2"/>
  <c r="AU120" i="2"/>
  <c r="AV120" i="2"/>
  <c r="AW120" i="2"/>
  <c r="AR121" i="2"/>
  <c r="AS121" i="2"/>
  <c r="AT121" i="2"/>
  <c r="AU121" i="2"/>
  <c r="AV121" i="2"/>
  <c r="AW121" i="2"/>
  <c r="AR122" i="2"/>
  <c r="AS122" i="2"/>
  <c r="AT122" i="2"/>
  <c r="AU122" i="2"/>
  <c r="AV122" i="2"/>
  <c r="AW122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5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B80" i="2"/>
  <c r="C80" i="2"/>
  <c r="D80" i="2"/>
  <c r="E80" i="2"/>
  <c r="F80" i="2"/>
  <c r="B81" i="2"/>
  <c r="C81" i="2"/>
  <c r="D81" i="2"/>
  <c r="E81" i="2"/>
  <c r="F81" i="2"/>
  <c r="B82" i="2"/>
  <c r="C82" i="2"/>
  <c r="D82" i="2"/>
  <c r="E82" i="2"/>
  <c r="F82" i="2"/>
  <c r="B83" i="2"/>
  <c r="C83" i="2"/>
  <c r="D83" i="2"/>
  <c r="E83" i="2"/>
  <c r="F83" i="2"/>
  <c r="B84" i="2"/>
  <c r="C84" i="2"/>
  <c r="D84" i="2"/>
  <c r="E84" i="2"/>
  <c r="F84" i="2"/>
  <c r="B85" i="2"/>
  <c r="C85" i="2"/>
  <c r="D85" i="2"/>
  <c r="E85" i="2"/>
  <c r="F85" i="2"/>
  <c r="B86" i="2"/>
  <c r="C86" i="2"/>
  <c r="D86" i="2"/>
  <c r="E86" i="2"/>
  <c r="F86" i="2"/>
  <c r="B87" i="2"/>
  <c r="C87" i="2"/>
  <c r="D87" i="2"/>
  <c r="E87" i="2"/>
  <c r="F87" i="2"/>
  <c r="B88" i="2"/>
  <c r="C88" i="2"/>
  <c r="D88" i="2"/>
  <c r="E88" i="2"/>
  <c r="F88" i="2"/>
  <c r="B89" i="2"/>
  <c r="C89" i="2"/>
  <c r="D89" i="2"/>
  <c r="E89" i="2"/>
  <c r="F89" i="2"/>
  <c r="B90" i="2"/>
  <c r="C90" i="2"/>
  <c r="D90" i="2"/>
  <c r="E90" i="2"/>
  <c r="F90" i="2"/>
  <c r="B91" i="2"/>
  <c r="C91" i="2"/>
  <c r="D91" i="2"/>
  <c r="E91" i="2"/>
  <c r="F91" i="2"/>
  <c r="B92" i="2"/>
  <c r="C92" i="2"/>
  <c r="D92" i="2"/>
  <c r="E92" i="2"/>
  <c r="F92" i="2"/>
  <c r="B93" i="2"/>
  <c r="C93" i="2"/>
  <c r="D93" i="2"/>
  <c r="E93" i="2"/>
  <c r="F93" i="2"/>
  <c r="B94" i="2"/>
  <c r="C94" i="2"/>
  <c r="D94" i="2"/>
  <c r="E94" i="2"/>
  <c r="F94" i="2"/>
  <c r="B95" i="2"/>
  <c r="C95" i="2"/>
  <c r="D95" i="2"/>
  <c r="E95" i="2"/>
  <c r="F95" i="2"/>
  <c r="B96" i="2"/>
  <c r="C96" i="2"/>
  <c r="D96" i="2"/>
  <c r="E96" i="2"/>
  <c r="F96" i="2"/>
  <c r="B97" i="2"/>
  <c r="C97" i="2"/>
  <c r="D97" i="2"/>
  <c r="E97" i="2"/>
  <c r="F97" i="2"/>
  <c r="B98" i="2"/>
  <c r="C98" i="2"/>
  <c r="D98" i="2"/>
  <c r="E98" i="2"/>
  <c r="F98" i="2"/>
  <c r="B99" i="2"/>
  <c r="C99" i="2"/>
  <c r="D99" i="2"/>
  <c r="E99" i="2"/>
  <c r="F99" i="2"/>
  <c r="B100" i="2"/>
  <c r="C100" i="2"/>
  <c r="D100" i="2"/>
  <c r="E100" i="2"/>
  <c r="F100" i="2"/>
  <c r="B101" i="2"/>
  <c r="C101" i="2"/>
  <c r="D101" i="2"/>
  <c r="E101" i="2"/>
  <c r="F101" i="2"/>
  <c r="B102" i="2"/>
  <c r="C102" i="2"/>
  <c r="D102" i="2"/>
  <c r="E102" i="2"/>
  <c r="F102" i="2"/>
  <c r="B103" i="2"/>
  <c r="C103" i="2"/>
  <c r="D103" i="2"/>
  <c r="E103" i="2"/>
  <c r="F103" i="2"/>
  <c r="B104" i="2"/>
  <c r="C104" i="2"/>
  <c r="D104" i="2"/>
  <c r="E104" i="2"/>
  <c r="F104" i="2"/>
  <c r="B105" i="2"/>
  <c r="C105" i="2"/>
  <c r="D105" i="2"/>
  <c r="E105" i="2"/>
  <c r="F105" i="2"/>
  <c r="B106" i="2"/>
  <c r="C106" i="2"/>
  <c r="D106" i="2"/>
  <c r="E106" i="2"/>
  <c r="F106" i="2"/>
  <c r="B107" i="2"/>
  <c r="C107" i="2"/>
  <c r="D107" i="2"/>
  <c r="E107" i="2"/>
  <c r="F107" i="2"/>
  <c r="B108" i="2"/>
  <c r="C108" i="2"/>
  <c r="D108" i="2"/>
  <c r="E108" i="2"/>
  <c r="F108" i="2"/>
  <c r="B109" i="2"/>
  <c r="C109" i="2"/>
  <c r="D109" i="2"/>
  <c r="E109" i="2"/>
  <c r="F109" i="2"/>
  <c r="B110" i="2"/>
  <c r="C110" i="2"/>
  <c r="D110" i="2"/>
  <c r="E110" i="2"/>
  <c r="F110" i="2"/>
  <c r="B111" i="2"/>
  <c r="C111" i="2"/>
  <c r="D111" i="2"/>
  <c r="E111" i="2"/>
  <c r="F111" i="2"/>
  <c r="B112" i="2"/>
  <c r="C112" i="2"/>
  <c r="D112" i="2"/>
  <c r="E112" i="2"/>
  <c r="F112" i="2"/>
  <c r="B113" i="2"/>
  <c r="C113" i="2"/>
  <c r="D113" i="2"/>
  <c r="E113" i="2"/>
  <c r="F113" i="2"/>
  <c r="B114" i="2"/>
  <c r="C114" i="2"/>
  <c r="D114" i="2"/>
  <c r="E114" i="2"/>
  <c r="F114" i="2"/>
  <c r="B115" i="2"/>
  <c r="C115" i="2"/>
  <c r="D115" i="2"/>
  <c r="E115" i="2"/>
  <c r="F115" i="2"/>
  <c r="B116" i="2"/>
  <c r="C116" i="2"/>
  <c r="D116" i="2"/>
  <c r="E116" i="2"/>
  <c r="F116" i="2"/>
  <c r="B117" i="2"/>
  <c r="C117" i="2"/>
  <c r="D117" i="2"/>
  <c r="E117" i="2"/>
  <c r="F117" i="2"/>
  <c r="B118" i="2"/>
  <c r="C118" i="2"/>
  <c r="D118" i="2"/>
  <c r="E118" i="2"/>
  <c r="F118" i="2"/>
  <c r="B119" i="2"/>
  <c r="C119" i="2"/>
  <c r="D119" i="2"/>
  <c r="E119" i="2"/>
  <c r="F119" i="2"/>
  <c r="B120" i="2"/>
  <c r="C120" i="2"/>
  <c r="D120" i="2"/>
  <c r="E120" i="2"/>
  <c r="F120" i="2"/>
  <c r="B121" i="2"/>
  <c r="C121" i="2"/>
  <c r="D121" i="2"/>
  <c r="E121" i="2"/>
  <c r="F121" i="2"/>
  <c r="B122" i="2"/>
  <c r="C122" i="2"/>
  <c r="D122" i="2"/>
  <c r="E122" i="2"/>
  <c r="F122" i="2"/>
  <c r="H113" i="2"/>
  <c r="I113" i="2"/>
  <c r="J113" i="2"/>
  <c r="K113" i="2"/>
  <c r="L113" i="2"/>
  <c r="M113" i="2"/>
  <c r="N113" i="2"/>
  <c r="O113" i="2"/>
  <c r="H114" i="2"/>
  <c r="I114" i="2"/>
  <c r="J114" i="2"/>
  <c r="K114" i="2"/>
  <c r="L114" i="2"/>
  <c r="M114" i="2"/>
  <c r="N114" i="2"/>
  <c r="O114" i="2"/>
  <c r="H115" i="2"/>
  <c r="I115" i="2"/>
  <c r="J115" i="2"/>
  <c r="K115" i="2"/>
  <c r="L115" i="2"/>
  <c r="M115" i="2"/>
  <c r="N115" i="2"/>
  <c r="O115" i="2"/>
  <c r="H116" i="2"/>
  <c r="I116" i="2"/>
  <c r="J116" i="2"/>
  <c r="K116" i="2"/>
  <c r="L116" i="2"/>
  <c r="M116" i="2"/>
  <c r="N116" i="2"/>
  <c r="O116" i="2"/>
  <c r="H117" i="2"/>
  <c r="I117" i="2"/>
  <c r="J117" i="2"/>
  <c r="K117" i="2"/>
  <c r="L117" i="2"/>
  <c r="M117" i="2"/>
  <c r="N117" i="2"/>
  <c r="O117" i="2"/>
  <c r="H118" i="2"/>
  <c r="I118" i="2"/>
  <c r="J118" i="2"/>
  <c r="K118" i="2"/>
  <c r="L118" i="2"/>
  <c r="M118" i="2"/>
  <c r="N118" i="2"/>
  <c r="O118" i="2"/>
  <c r="H119" i="2"/>
  <c r="I119" i="2"/>
  <c r="J119" i="2"/>
  <c r="K119" i="2"/>
  <c r="L119" i="2"/>
  <c r="M119" i="2"/>
  <c r="N119" i="2"/>
  <c r="O119" i="2"/>
  <c r="H120" i="2"/>
  <c r="I120" i="2"/>
  <c r="J120" i="2"/>
  <c r="K120" i="2"/>
  <c r="L120" i="2"/>
  <c r="M120" i="2"/>
  <c r="N120" i="2"/>
  <c r="O120" i="2"/>
  <c r="H121" i="2"/>
  <c r="I121" i="2"/>
  <c r="J121" i="2"/>
  <c r="K121" i="2"/>
  <c r="L121" i="2"/>
  <c r="M121" i="2"/>
  <c r="N121" i="2"/>
  <c r="O121" i="2"/>
  <c r="H90" i="2"/>
  <c r="J90" i="2"/>
  <c r="K90" i="2"/>
  <c r="L90" i="2"/>
  <c r="M90" i="2"/>
  <c r="N90" i="2"/>
  <c r="O90" i="2"/>
  <c r="H80" i="2"/>
  <c r="I80" i="2"/>
  <c r="J80" i="2"/>
  <c r="K80" i="2"/>
  <c r="L80" i="2"/>
  <c r="M80" i="2"/>
  <c r="N80" i="2"/>
  <c r="O80" i="2"/>
  <c r="H81" i="2"/>
  <c r="I81" i="2"/>
  <c r="J81" i="2"/>
  <c r="K81" i="2"/>
  <c r="L81" i="2"/>
  <c r="M81" i="2"/>
  <c r="N81" i="2"/>
  <c r="O81" i="2"/>
  <c r="H82" i="2"/>
  <c r="I82" i="2"/>
  <c r="J82" i="2"/>
  <c r="K82" i="2"/>
  <c r="L82" i="2"/>
  <c r="M82" i="2"/>
  <c r="N82" i="2"/>
  <c r="O82" i="2"/>
  <c r="H83" i="2"/>
  <c r="I83" i="2"/>
  <c r="J83" i="2"/>
  <c r="K83" i="2"/>
  <c r="L83" i="2"/>
  <c r="M83" i="2"/>
  <c r="N83" i="2"/>
  <c r="O83" i="2"/>
  <c r="H84" i="2"/>
  <c r="I84" i="2"/>
  <c r="J84" i="2"/>
  <c r="K84" i="2"/>
  <c r="L84" i="2"/>
  <c r="M84" i="2"/>
  <c r="N84" i="2"/>
  <c r="O84" i="2"/>
  <c r="H85" i="2"/>
  <c r="I85" i="2"/>
  <c r="J85" i="2"/>
  <c r="K85" i="2"/>
  <c r="L85" i="2"/>
  <c r="M85" i="2"/>
  <c r="N85" i="2"/>
  <c r="O85" i="2"/>
  <c r="H86" i="2"/>
  <c r="I86" i="2"/>
  <c r="J86" i="2"/>
  <c r="K86" i="2"/>
  <c r="L86" i="2"/>
  <c r="M86" i="2"/>
  <c r="N86" i="2"/>
  <c r="O86" i="2"/>
  <c r="H87" i="2"/>
  <c r="I87" i="2"/>
  <c r="J87" i="2"/>
  <c r="K87" i="2"/>
  <c r="L87" i="2"/>
  <c r="M87" i="2"/>
  <c r="N87" i="2"/>
  <c r="O87" i="2"/>
  <c r="H88" i="2"/>
  <c r="I88" i="2"/>
  <c r="J88" i="2"/>
  <c r="K88" i="2"/>
  <c r="L88" i="2"/>
  <c r="M88" i="2"/>
  <c r="N88" i="2"/>
  <c r="O88" i="2"/>
  <c r="H89" i="2"/>
  <c r="I89" i="2"/>
  <c r="J89" i="2"/>
  <c r="K89" i="2"/>
  <c r="L89" i="2"/>
  <c r="M89" i="2"/>
  <c r="N89" i="2"/>
  <c r="O89" i="2"/>
  <c r="H91" i="2"/>
  <c r="J91" i="2"/>
  <c r="K91" i="2"/>
  <c r="L91" i="2"/>
  <c r="M91" i="2"/>
  <c r="N91" i="2"/>
  <c r="O91" i="2"/>
  <c r="H92" i="2"/>
  <c r="J92" i="2"/>
  <c r="K92" i="2"/>
  <c r="L92" i="2"/>
  <c r="M92" i="2"/>
  <c r="N92" i="2"/>
  <c r="O92" i="2"/>
  <c r="H93" i="2"/>
  <c r="I93" i="2"/>
  <c r="J93" i="2"/>
  <c r="K93" i="2"/>
  <c r="L93" i="2"/>
  <c r="M93" i="2"/>
  <c r="N93" i="2"/>
  <c r="O93" i="2"/>
  <c r="H94" i="2"/>
  <c r="I94" i="2"/>
  <c r="J94" i="2"/>
  <c r="K94" i="2"/>
  <c r="L94" i="2"/>
  <c r="M94" i="2"/>
  <c r="N94" i="2"/>
  <c r="O94" i="2"/>
  <c r="H95" i="2"/>
  <c r="J95" i="2"/>
  <c r="K95" i="2"/>
  <c r="L95" i="2"/>
  <c r="M95" i="2"/>
  <c r="N95" i="2"/>
  <c r="O95" i="2"/>
  <c r="H96" i="2"/>
  <c r="J96" i="2"/>
  <c r="K96" i="2"/>
  <c r="L96" i="2"/>
  <c r="M96" i="2"/>
  <c r="N96" i="2"/>
  <c r="O96" i="2"/>
  <c r="H97" i="2"/>
  <c r="J97" i="2"/>
  <c r="K97" i="2"/>
  <c r="L97" i="2"/>
  <c r="M97" i="2"/>
  <c r="N97" i="2"/>
  <c r="O97" i="2"/>
  <c r="H98" i="2"/>
  <c r="J98" i="2"/>
  <c r="K98" i="2"/>
  <c r="L98" i="2"/>
  <c r="M98" i="2"/>
  <c r="N98" i="2"/>
  <c r="O98" i="2"/>
  <c r="H99" i="2"/>
  <c r="J99" i="2"/>
  <c r="K99" i="2"/>
  <c r="L99" i="2"/>
  <c r="M99" i="2"/>
  <c r="N99" i="2"/>
  <c r="O99" i="2"/>
  <c r="H100" i="2"/>
  <c r="J100" i="2"/>
  <c r="K100" i="2"/>
  <c r="L100" i="2"/>
  <c r="M100" i="2"/>
  <c r="N100" i="2"/>
  <c r="O100" i="2"/>
  <c r="H101" i="2"/>
  <c r="J101" i="2"/>
  <c r="K101" i="2"/>
  <c r="L101" i="2"/>
  <c r="M101" i="2"/>
  <c r="N101" i="2"/>
  <c r="O101" i="2"/>
  <c r="H102" i="2"/>
  <c r="J102" i="2"/>
  <c r="K102" i="2"/>
  <c r="L102" i="2"/>
  <c r="M102" i="2"/>
  <c r="N102" i="2"/>
  <c r="O102" i="2"/>
  <c r="H103" i="2"/>
  <c r="J103" i="2"/>
  <c r="K103" i="2"/>
  <c r="L103" i="2"/>
  <c r="M103" i="2"/>
  <c r="N103" i="2"/>
  <c r="O103" i="2"/>
  <c r="H104" i="2"/>
  <c r="J104" i="2"/>
  <c r="K104" i="2"/>
  <c r="L104" i="2"/>
  <c r="M104" i="2"/>
  <c r="N104" i="2"/>
  <c r="O104" i="2"/>
  <c r="H105" i="2"/>
  <c r="J105" i="2"/>
  <c r="K105" i="2"/>
  <c r="L105" i="2"/>
  <c r="M105" i="2"/>
  <c r="N105" i="2"/>
  <c r="O105" i="2"/>
  <c r="H106" i="2"/>
  <c r="J106" i="2"/>
  <c r="K106" i="2"/>
  <c r="L106" i="2"/>
  <c r="M106" i="2"/>
  <c r="N106" i="2"/>
  <c r="O106" i="2"/>
  <c r="H107" i="2"/>
  <c r="J107" i="2"/>
  <c r="K107" i="2"/>
  <c r="L107" i="2"/>
  <c r="M107" i="2"/>
  <c r="N107" i="2"/>
  <c r="O107" i="2"/>
  <c r="H108" i="2"/>
  <c r="J108" i="2"/>
  <c r="K108" i="2"/>
  <c r="L108" i="2"/>
  <c r="M108" i="2"/>
  <c r="N108" i="2"/>
  <c r="O108" i="2"/>
  <c r="H109" i="2"/>
  <c r="I109" i="2"/>
  <c r="J109" i="2"/>
  <c r="K109" i="2"/>
  <c r="L109" i="2"/>
  <c r="M109" i="2"/>
  <c r="N109" i="2"/>
  <c r="O109" i="2"/>
  <c r="H110" i="2"/>
  <c r="I110" i="2"/>
  <c r="J110" i="2"/>
  <c r="K110" i="2"/>
  <c r="L110" i="2"/>
  <c r="M110" i="2"/>
  <c r="N110" i="2"/>
  <c r="O110" i="2"/>
  <c r="H111" i="2"/>
  <c r="I111" i="2"/>
  <c r="J111" i="2"/>
  <c r="K111" i="2"/>
  <c r="L111" i="2"/>
  <c r="M111" i="2"/>
  <c r="N111" i="2"/>
  <c r="O111" i="2"/>
  <c r="H112" i="2"/>
  <c r="I112" i="2"/>
  <c r="J112" i="2"/>
  <c r="K112" i="2"/>
  <c r="L112" i="2"/>
  <c r="M112" i="2"/>
  <c r="N112" i="2"/>
  <c r="O112" i="2"/>
  <c r="H122" i="2"/>
  <c r="I122" i="2"/>
  <c r="J122" i="2"/>
  <c r="K122" i="2"/>
  <c r="L122" i="2"/>
  <c r="M122" i="2"/>
  <c r="N122" i="2"/>
  <c r="O122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H80" i="2"/>
  <c r="AI80" i="2"/>
  <c r="AJ80" i="2"/>
  <c r="AH81" i="2"/>
  <c r="AI81" i="2"/>
  <c r="AJ81" i="2"/>
  <c r="AH82" i="2"/>
  <c r="AI82" i="2"/>
  <c r="AJ82" i="2"/>
  <c r="AH83" i="2"/>
  <c r="AI83" i="2"/>
  <c r="AJ83" i="2"/>
  <c r="AH84" i="2"/>
  <c r="AI84" i="2"/>
  <c r="AJ84" i="2"/>
  <c r="AH85" i="2"/>
  <c r="AI85" i="2"/>
  <c r="AJ85" i="2"/>
  <c r="AH86" i="2"/>
  <c r="AI86" i="2"/>
  <c r="AJ86" i="2"/>
  <c r="AH87" i="2"/>
  <c r="AI87" i="2"/>
  <c r="AJ87" i="2"/>
  <c r="AH88" i="2"/>
  <c r="AI88" i="2"/>
  <c r="AJ88" i="2"/>
  <c r="AH89" i="2"/>
  <c r="AI89" i="2"/>
  <c r="AJ89" i="2"/>
  <c r="AH90" i="2"/>
  <c r="AI90" i="2"/>
  <c r="AJ90" i="2"/>
  <c r="AH91" i="2"/>
  <c r="AI91" i="2"/>
  <c r="AJ91" i="2"/>
  <c r="AH92" i="2"/>
  <c r="AI92" i="2"/>
  <c r="AJ92" i="2"/>
  <c r="AH93" i="2"/>
  <c r="AI93" i="2"/>
  <c r="AJ93" i="2"/>
  <c r="AH94" i="2"/>
  <c r="AI94" i="2"/>
  <c r="AJ94" i="2"/>
  <c r="AH95" i="2"/>
  <c r="AI95" i="2"/>
  <c r="AJ95" i="2"/>
  <c r="AH96" i="2"/>
  <c r="AI96" i="2"/>
  <c r="AJ96" i="2"/>
  <c r="AH97" i="2"/>
  <c r="AI97" i="2"/>
  <c r="AJ97" i="2"/>
  <c r="AH98" i="2"/>
  <c r="AI98" i="2"/>
  <c r="AJ98" i="2"/>
  <c r="AH99" i="2"/>
  <c r="AI99" i="2"/>
  <c r="AJ99" i="2"/>
  <c r="AH100" i="2"/>
  <c r="AI100" i="2"/>
  <c r="AJ100" i="2"/>
  <c r="AH101" i="2"/>
  <c r="AI101" i="2"/>
  <c r="AJ101" i="2"/>
  <c r="AH102" i="2"/>
  <c r="AI102" i="2"/>
  <c r="AJ102" i="2"/>
  <c r="AH103" i="2"/>
  <c r="AI103" i="2"/>
  <c r="AJ103" i="2"/>
  <c r="AH104" i="2"/>
  <c r="AI104" i="2"/>
  <c r="AJ104" i="2"/>
  <c r="AH105" i="2"/>
  <c r="AI105" i="2"/>
  <c r="AJ105" i="2"/>
  <c r="AH106" i="2"/>
  <c r="AI106" i="2"/>
  <c r="AJ106" i="2"/>
  <c r="AH107" i="2"/>
  <c r="AI107" i="2"/>
  <c r="AJ107" i="2"/>
  <c r="AH108" i="2"/>
  <c r="AI108" i="2"/>
  <c r="AJ108" i="2"/>
  <c r="AH109" i="2"/>
  <c r="AI109" i="2"/>
  <c r="AJ109" i="2"/>
  <c r="AH110" i="2"/>
  <c r="AI110" i="2"/>
  <c r="AJ110" i="2"/>
  <c r="AH111" i="2"/>
  <c r="AI111" i="2"/>
  <c r="AJ111" i="2"/>
  <c r="AH112" i="2"/>
  <c r="AI112" i="2"/>
  <c r="AJ112" i="2"/>
  <c r="AH113" i="2"/>
  <c r="AI113" i="2"/>
  <c r="AJ113" i="2"/>
  <c r="AH114" i="2"/>
  <c r="AI114" i="2"/>
  <c r="AJ114" i="2"/>
  <c r="AH115" i="2"/>
  <c r="AI115" i="2"/>
  <c r="AJ115" i="2"/>
  <c r="AH116" i="2"/>
  <c r="AI116" i="2"/>
  <c r="AJ116" i="2"/>
  <c r="AH117" i="2"/>
  <c r="AI117" i="2"/>
  <c r="AJ117" i="2"/>
  <c r="AH118" i="2"/>
  <c r="AI118" i="2"/>
  <c r="AJ118" i="2"/>
  <c r="AH119" i="2"/>
  <c r="AI119" i="2"/>
  <c r="AJ119" i="2"/>
  <c r="AH120" i="2"/>
  <c r="AI120" i="2"/>
  <c r="AJ120" i="2"/>
  <c r="AH121" i="2"/>
  <c r="AI121" i="2"/>
  <c r="AJ121" i="2"/>
  <c r="AH122" i="2"/>
  <c r="AI122" i="2"/>
  <c r="AJ122" i="2"/>
  <c r="AF79" i="2"/>
  <c r="AF67" i="2"/>
  <c r="AF68" i="2"/>
  <c r="AF69" i="2"/>
  <c r="AF70" i="2"/>
  <c r="AF71" i="2"/>
  <c r="AF72" i="2"/>
  <c r="AF73" i="2"/>
  <c r="AF74" i="2"/>
  <c r="AF75" i="2"/>
  <c r="AF76" i="2"/>
  <c r="AF66" i="2"/>
  <c r="O79" i="2"/>
  <c r="AF17" i="2"/>
  <c r="AH76" i="2" l="1"/>
  <c r="AI76" i="2"/>
  <c r="AJ76" i="2"/>
  <c r="AL76" i="2"/>
  <c r="AN76" i="2"/>
  <c r="AP76" i="2"/>
  <c r="AR76" i="2"/>
  <c r="AS76" i="2"/>
  <c r="AT76" i="2"/>
  <c r="AU76" i="2"/>
  <c r="AV76" i="2"/>
  <c r="AW76" i="2"/>
  <c r="AY76" i="2"/>
  <c r="AZ76" i="2"/>
  <c r="BA76" i="2"/>
  <c r="BC76" i="2"/>
  <c r="BD76" i="2"/>
  <c r="BE76" i="2"/>
  <c r="BF76" i="2"/>
  <c r="BG76" i="2"/>
  <c r="BI76" i="2"/>
  <c r="BJ76" i="2"/>
  <c r="BK76" i="2"/>
  <c r="BL76" i="2"/>
  <c r="BM76" i="2"/>
  <c r="BO76" i="2"/>
  <c r="BP76" i="2"/>
  <c r="BQ76" i="2"/>
  <c r="B76" i="2"/>
  <c r="C76" i="2"/>
  <c r="D76" i="2"/>
  <c r="E76" i="2"/>
  <c r="F76" i="2"/>
  <c r="H76" i="2"/>
  <c r="I76" i="2"/>
  <c r="J76" i="2"/>
  <c r="K76" i="2"/>
  <c r="L76" i="2"/>
  <c r="M76" i="2"/>
  <c r="N76" i="2"/>
  <c r="O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BS76" i="2"/>
  <c r="BU76" i="2"/>
  <c r="BV76" i="2"/>
  <c r="BW76" i="2"/>
  <c r="BY76" i="2"/>
  <c r="BZ76" i="2"/>
  <c r="CA76" i="2"/>
  <c r="CC76" i="2"/>
  <c r="CE76" i="2"/>
  <c r="CG76" i="2"/>
  <c r="CH76" i="2"/>
  <c r="CI76" i="2"/>
  <c r="CJ76" i="2"/>
  <c r="CO76" i="2"/>
  <c r="CJ64" i="2"/>
  <c r="CA64" i="2"/>
  <c r="BW64" i="2"/>
  <c r="BQ64" i="2"/>
  <c r="BM64" i="2"/>
  <c r="BG64" i="2"/>
  <c r="BA64" i="2"/>
  <c r="AW64" i="2"/>
  <c r="AJ64" i="2"/>
  <c r="AF64" i="2"/>
  <c r="O64" i="2"/>
  <c r="F64" i="2"/>
  <c r="C15" i="2"/>
  <c r="D15" i="2"/>
  <c r="E15" i="2"/>
  <c r="H15" i="2"/>
  <c r="I15" i="2"/>
  <c r="J15" i="2"/>
  <c r="K15" i="2"/>
  <c r="L15" i="2"/>
  <c r="M15" i="2"/>
  <c r="N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H15" i="2"/>
  <c r="AI15" i="2"/>
  <c r="AL15" i="2"/>
  <c r="AN15" i="2"/>
  <c r="AP15" i="2"/>
  <c r="AR15" i="2"/>
  <c r="AS15" i="2"/>
  <c r="AT15" i="2"/>
  <c r="AU15" i="2"/>
  <c r="AV15" i="2"/>
  <c r="AY15" i="2"/>
  <c r="AZ15" i="2"/>
  <c r="BC15" i="2"/>
  <c r="BD15" i="2"/>
  <c r="BE15" i="2"/>
  <c r="BF15" i="2"/>
  <c r="BI15" i="2"/>
  <c r="BJ15" i="2"/>
  <c r="BK15" i="2"/>
  <c r="BL15" i="2"/>
  <c r="BO15" i="2"/>
  <c r="BP15" i="2"/>
  <c r="BS15" i="2"/>
  <c r="BU15" i="2"/>
  <c r="BV15" i="2"/>
  <c r="BY15" i="2"/>
  <c r="BZ15" i="2"/>
  <c r="CC15" i="2"/>
  <c r="CE15" i="2"/>
  <c r="CG15" i="2"/>
  <c r="CH15" i="2"/>
  <c r="CI15" i="2"/>
  <c r="CN15" i="2"/>
  <c r="CO15" i="2"/>
  <c r="B15" i="2"/>
  <c r="CP64" i="1"/>
  <c r="CL64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J64" i="1"/>
  <c r="CA64" i="1"/>
  <c r="BW64" i="1"/>
  <c r="BQ64" i="1"/>
  <c r="BM64" i="1"/>
  <c r="BG64" i="1"/>
  <c r="BA64" i="1"/>
  <c r="AW64" i="1"/>
  <c r="AJ64" i="1"/>
  <c r="AF64" i="1"/>
  <c r="O64" i="1"/>
  <c r="F64" i="1"/>
  <c r="C15" i="1"/>
  <c r="D15" i="1"/>
  <c r="E15" i="1"/>
  <c r="H15" i="1"/>
  <c r="I15" i="1"/>
  <c r="J15" i="1"/>
  <c r="K15" i="1"/>
  <c r="L15" i="1"/>
  <c r="M15" i="1"/>
  <c r="N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H15" i="1"/>
  <c r="AI15" i="1"/>
  <c r="AL15" i="1"/>
  <c r="AM15" i="1"/>
  <c r="AN15" i="1"/>
  <c r="AP15" i="1"/>
  <c r="AQ15" i="1"/>
  <c r="AR15" i="1"/>
  <c r="AS15" i="1"/>
  <c r="AT15" i="1"/>
  <c r="AU15" i="1"/>
  <c r="AV15" i="1"/>
  <c r="AX15" i="1"/>
  <c r="AY15" i="1"/>
  <c r="AZ15" i="1"/>
  <c r="BC15" i="1"/>
  <c r="BD15" i="1"/>
  <c r="BE15" i="1"/>
  <c r="BF15" i="1"/>
  <c r="BI15" i="1"/>
  <c r="BJ15" i="1"/>
  <c r="BK15" i="1"/>
  <c r="BL15" i="1"/>
  <c r="BO15" i="1"/>
  <c r="BP15" i="1"/>
  <c r="BS15" i="1"/>
  <c r="BU15" i="1"/>
  <c r="BV15" i="1"/>
  <c r="BX15" i="1"/>
  <c r="BY15" i="1"/>
  <c r="BZ15" i="1"/>
  <c r="CB15" i="1"/>
  <c r="CC15" i="1"/>
  <c r="CD15" i="1"/>
  <c r="CE15" i="1"/>
  <c r="CF15" i="1"/>
  <c r="CG15" i="1"/>
  <c r="CH15" i="1"/>
  <c r="CI15" i="1"/>
  <c r="CM15" i="1"/>
  <c r="CN15" i="1"/>
  <c r="CO15" i="1"/>
  <c r="B15" i="1"/>
  <c r="CL64" i="2" l="1"/>
  <c r="CP64" i="2" s="1"/>
  <c r="CN14" i="1"/>
  <c r="CO14" i="1" l="1"/>
  <c r="AP14" i="1"/>
  <c r="AL14" i="1"/>
  <c r="AH14" i="1"/>
  <c r="AI14" i="1"/>
  <c r="AN14" i="1"/>
  <c r="AQ14" i="1"/>
  <c r="AR14" i="1"/>
  <c r="AS14" i="1"/>
  <c r="AT14" i="1"/>
  <c r="AU14" i="1"/>
  <c r="AV14" i="1"/>
  <c r="AX14" i="1"/>
  <c r="AY14" i="1"/>
  <c r="AZ14" i="1"/>
  <c r="BC14" i="1"/>
  <c r="BD14" i="1"/>
  <c r="BE14" i="1"/>
  <c r="BF14" i="1"/>
  <c r="BI14" i="1"/>
  <c r="BJ14" i="1"/>
  <c r="BK14" i="1"/>
  <c r="BL14" i="1"/>
  <c r="BO14" i="1"/>
  <c r="BP14" i="1"/>
  <c r="BS14" i="1"/>
  <c r="BU14" i="1"/>
  <c r="BV14" i="1"/>
  <c r="BX14" i="1"/>
  <c r="BY14" i="1"/>
  <c r="BZ14" i="1"/>
  <c r="CB14" i="1"/>
  <c r="CC14" i="1"/>
  <c r="CD14" i="1"/>
  <c r="CE14" i="1"/>
  <c r="CF14" i="1"/>
  <c r="CG14" i="1"/>
  <c r="CH14" i="1"/>
  <c r="CI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Q14" i="1"/>
  <c r="I14" i="1"/>
  <c r="J14" i="1"/>
  <c r="K14" i="1"/>
  <c r="L14" i="1"/>
  <c r="M14" i="1"/>
  <c r="N14" i="1"/>
  <c r="H14" i="1"/>
  <c r="C14" i="1"/>
  <c r="D14" i="1"/>
  <c r="E14" i="1"/>
  <c r="B14" i="1"/>
  <c r="B13" i="1"/>
  <c r="CO14" i="2"/>
  <c r="CN14" i="2"/>
  <c r="CH14" i="2"/>
  <c r="CI14" i="2"/>
  <c r="CG14" i="2"/>
  <c r="CE14" i="2"/>
  <c r="CC14" i="2"/>
  <c r="BZ14" i="2"/>
  <c r="BY14" i="2"/>
  <c r="BV14" i="2"/>
  <c r="BU14" i="2"/>
  <c r="BS14" i="2"/>
  <c r="BP14" i="2"/>
  <c r="BO14" i="2"/>
  <c r="BJ14" i="2"/>
  <c r="BK14" i="2"/>
  <c r="BL14" i="2"/>
  <c r="BI14" i="2"/>
  <c r="BD14" i="2"/>
  <c r="BE14" i="2"/>
  <c r="BF14" i="2"/>
  <c r="BC14" i="2"/>
  <c r="AZ14" i="2"/>
  <c r="AY14" i="2"/>
  <c r="AS14" i="2"/>
  <c r="AT14" i="2"/>
  <c r="AU14" i="2"/>
  <c r="AV14" i="2"/>
  <c r="AR14" i="2"/>
  <c r="AP14" i="2"/>
  <c r="AN14" i="2"/>
  <c r="AL14" i="2"/>
  <c r="AI14" i="2"/>
  <c r="AH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Q14" i="2"/>
  <c r="J14" i="2"/>
  <c r="I14" i="2"/>
  <c r="K14" i="2"/>
  <c r="L14" i="2"/>
  <c r="M14" i="2"/>
  <c r="N14" i="2"/>
  <c r="H14" i="2"/>
  <c r="B14" i="2"/>
  <c r="C14" i="2"/>
  <c r="D14" i="2"/>
  <c r="E14" i="2"/>
  <c r="CJ60" i="2"/>
  <c r="CJ61" i="2"/>
  <c r="CJ62" i="2"/>
  <c r="CJ63" i="2"/>
  <c r="CA60" i="2"/>
  <c r="CA61" i="2"/>
  <c r="CA62" i="2"/>
  <c r="CA63" i="2"/>
  <c r="BW60" i="2"/>
  <c r="BW61" i="2"/>
  <c r="BW62" i="2"/>
  <c r="BW63" i="2"/>
  <c r="BQ60" i="2"/>
  <c r="BQ61" i="2"/>
  <c r="BQ62" i="2"/>
  <c r="BQ63" i="2"/>
  <c r="BM60" i="2"/>
  <c r="BM61" i="2"/>
  <c r="BM62" i="2"/>
  <c r="BM63" i="2"/>
  <c r="BG60" i="2"/>
  <c r="BG61" i="2"/>
  <c r="BG62" i="2"/>
  <c r="BG63" i="2"/>
  <c r="BA60" i="2"/>
  <c r="BA61" i="2"/>
  <c r="BA62" i="2"/>
  <c r="BA63" i="2"/>
  <c r="AW60" i="2"/>
  <c r="AW61" i="2"/>
  <c r="AW62" i="2"/>
  <c r="AW63" i="2"/>
  <c r="AJ60" i="2"/>
  <c r="AJ61" i="2"/>
  <c r="AJ62" i="2"/>
  <c r="AJ63" i="2"/>
  <c r="AF60" i="2"/>
  <c r="AF61" i="2"/>
  <c r="AF62" i="2"/>
  <c r="AF63" i="2"/>
  <c r="O60" i="2"/>
  <c r="O61" i="2"/>
  <c r="O62" i="2"/>
  <c r="O63" i="2"/>
  <c r="F60" i="2"/>
  <c r="F61" i="2"/>
  <c r="F62" i="2"/>
  <c r="F63" i="2"/>
  <c r="CL63" i="2" l="1"/>
  <c r="CP63" i="2" s="1"/>
  <c r="BA15" i="2"/>
  <c r="BM15" i="2"/>
  <c r="BW15" i="2"/>
  <c r="CJ15" i="2"/>
  <c r="AJ15" i="2"/>
  <c r="O15" i="2"/>
  <c r="F15" i="2"/>
  <c r="AW15" i="2"/>
  <c r="BQ15" i="2"/>
  <c r="AF15" i="2"/>
  <c r="BG15" i="2"/>
  <c r="CA15" i="2"/>
  <c r="CL62" i="2"/>
  <c r="CP62" i="2" s="1"/>
  <c r="CL60" i="2"/>
  <c r="CP60" i="2" s="1"/>
  <c r="CL61" i="2"/>
  <c r="CJ60" i="1"/>
  <c r="CJ61" i="1"/>
  <c r="CJ62" i="1"/>
  <c r="CJ63" i="1"/>
  <c r="CA60" i="1"/>
  <c r="CA61" i="1"/>
  <c r="CA62" i="1"/>
  <c r="CA63" i="1"/>
  <c r="BW60" i="1"/>
  <c r="BW61" i="1"/>
  <c r="BW62" i="1"/>
  <c r="BW63" i="1"/>
  <c r="BQ60" i="1"/>
  <c r="BQ61" i="1"/>
  <c r="BQ62" i="1"/>
  <c r="BQ63" i="1"/>
  <c r="BM60" i="1"/>
  <c r="BM61" i="1"/>
  <c r="BM15" i="1" s="1"/>
  <c r="BM62" i="1"/>
  <c r="BM63" i="1"/>
  <c r="BG60" i="1"/>
  <c r="BG61" i="1"/>
  <c r="BG62" i="1"/>
  <c r="BG63" i="1"/>
  <c r="BA60" i="1"/>
  <c r="BA61" i="1"/>
  <c r="BA62" i="1"/>
  <c r="BA63" i="1"/>
  <c r="AW60" i="1"/>
  <c r="AW61" i="1"/>
  <c r="AW15" i="1" s="1"/>
  <c r="AW62" i="1"/>
  <c r="AW63" i="1"/>
  <c r="AJ60" i="1"/>
  <c r="AJ61" i="1"/>
  <c r="AJ62" i="1"/>
  <c r="AJ63" i="1"/>
  <c r="AF60" i="1"/>
  <c r="AF61" i="1"/>
  <c r="AF62" i="1"/>
  <c r="AF63" i="1"/>
  <c r="O60" i="1"/>
  <c r="O61" i="1"/>
  <c r="O15" i="1" s="1"/>
  <c r="O62" i="1"/>
  <c r="O63" i="1"/>
  <c r="F60" i="1"/>
  <c r="F61" i="1"/>
  <c r="F62" i="1"/>
  <c r="F63" i="1"/>
  <c r="CP61" i="2" l="1"/>
  <c r="CP15" i="2" s="1"/>
  <c r="CL15" i="2"/>
  <c r="CJ15" i="1"/>
  <c r="CA15" i="1"/>
  <c r="BW15" i="1"/>
  <c r="BQ15" i="1"/>
  <c r="BG15" i="1"/>
  <c r="BA15" i="1"/>
  <c r="AJ15" i="1"/>
  <c r="AF15" i="1"/>
  <c r="F15" i="1"/>
  <c r="CP63" i="1"/>
  <c r="CP62" i="1"/>
  <c r="CP60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CP61" i="1" l="1"/>
  <c r="CP15" i="1" s="1"/>
  <c r="CL15" i="1"/>
  <c r="O14" i="1"/>
  <c r="CJ59" i="2"/>
  <c r="H13" i="1"/>
  <c r="CN4" i="1"/>
  <c r="CN5" i="1"/>
  <c r="CN6" i="1"/>
  <c r="CN7" i="1"/>
  <c r="CN8" i="1"/>
  <c r="CN9" i="1"/>
  <c r="CN10" i="1"/>
  <c r="CN11" i="1"/>
  <c r="CN12" i="1"/>
  <c r="CN13" i="1"/>
  <c r="CI4" i="1"/>
  <c r="CI5" i="1"/>
  <c r="CI6" i="1"/>
  <c r="CI7" i="1"/>
  <c r="CI8" i="1"/>
  <c r="CI9" i="1"/>
  <c r="CI10" i="1"/>
  <c r="CI11" i="1"/>
  <c r="CI12" i="1"/>
  <c r="CI13" i="1"/>
  <c r="F59" i="2" l="1"/>
  <c r="BA59" i="2"/>
  <c r="AW59" i="2"/>
  <c r="AJ59" i="2"/>
  <c r="AF59" i="2"/>
  <c r="O59" i="2"/>
  <c r="BG59" i="2"/>
  <c r="BM59" i="2"/>
  <c r="BQ59" i="2"/>
  <c r="BW59" i="2"/>
  <c r="CA59" i="2"/>
  <c r="F59" i="1"/>
  <c r="AF59" i="1"/>
  <c r="AW59" i="1"/>
  <c r="BA59" i="1"/>
  <c r="BG59" i="1"/>
  <c r="BM59" i="1"/>
  <c r="BQ59" i="1"/>
  <c r="BW59" i="1"/>
  <c r="CA59" i="1"/>
  <c r="CJ59" i="1"/>
  <c r="AJ59" i="1"/>
  <c r="B4" i="1"/>
  <c r="C4" i="1"/>
  <c r="D4" i="1"/>
  <c r="E4" i="1"/>
  <c r="B5" i="1"/>
  <c r="C5" i="1"/>
  <c r="D5" i="1"/>
  <c r="E5" i="1"/>
  <c r="B6" i="1"/>
  <c r="C6" i="1"/>
  <c r="D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C13" i="1"/>
  <c r="D13" i="1"/>
  <c r="E13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BQ50" i="2"/>
  <c r="BQ51" i="2"/>
  <c r="BQ52" i="2"/>
  <c r="BQ53" i="2"/>
  <c r="BQ54" i="2"/>
  <c r="BQ55" i="2"/>
  <c r="BQ56" i="2"/>
  <c r="BQ57" i="2"/>
  <c r="BQ58" i="2"/>
  <c r="BQ41" i="2"/>
  <c r="BQ42" i="2"/>
  <c r="BQ43" i="2"/>
  <c r="BQ44" i="2"/>
  <c r="BQ45" i="2"/>
  <c r="BQ46" i="2"/>
  <c r="BQ47" i="2"/>
  <c r="BQ48" i="2"/>
  <c r="BQ49" i="2"/>
  <c r="BW55" i="2"/>
  <c r="BW56" i="2"/>
  <c r="BW57" i="2"/>
  <c r="BW58" i="2"/>
  <c r="CA57" i="2"/>
  <c r="CA58" i="2"/>
  <c r="AJ17" i="2"/>
  <c r="CJ55" i="1"/>
  <c r="CJ56" i="1"/>
  <c r="CJ57" i="1"/>
  <c r="CJ58" i="1"/>
  <c r="CA55" i="1"/>
  <c r="CA56" i="1"/>
  <c r="CA57" i="1"/>
  <c r="CA58" i="1"/>
  <c r="BW55" i="1"/>
  <c r="BW56" i="1"/>
  <c r="BW57" i="1"/>
  <c r="BW58" i="1"/>
  <c r="BQ56" i="1"/>
  <c r="BQ57" i="1"/>
  <c r="BQ58" i="1"/>
  <c r="BM57" i="1"/>
  <c r="BM58" i="1"/>
  <c r="BG57" i="1"/>
  <c r="BG58" i="1"/>
  <c r="BA57" i="1"/>
  <c r="BA58" i="1"/>
  <c r="AW57" i="1"/>
  <c r="AW58" i="1"/>
  <c r="AJ58" i="1"/>
  <c r="AF58" i="1"/>
  <c r="BM14" i="1" l="1"/>
  <c r="BW14" i="1"/>
  <c r="CA14" i="1"/>
  <c r="CJ14" i="1"/>
  <c r="BA14" i="1"/>
  <c r="AW14" i="1"/>
  <c r="BG14" i="1"/>
  <c r="BQ14" i="1"/>
  <c r="F14" i="1"/>
  <c r="BW14" i="2"/>
  <c r="BQ14" i="2"/>
  <c r="CA14" i="2"/>
  <c r="CL59" i="2"/>
  <c r="CP59" i="1"/>
  <c r="CP58" i="1"/>
  <c r="CJ58" i="2"/>
  <c r="BM58" i="2"/>
  <c r="BG58" i="2"/>
  <c r="BA58" i="2"/>
  <c r="AW58" i="2"/>
  <c r="AJ58" i="2"/>
  <c r="AF58" i="2"/>
  <c r="O58" i="2"/>
  <c r="F58" i="2"/>
  <c r="CP59" i="2" l="1"/>
  <c r="CL58" i="2"/>
  <c r="CO4" i="1"/>
  <c r="CO5" i="1"/>
  <c r="CO6" i="1"/>
  <c r="CO7" i="1"/>
  <c r="CO8" i="1"/>
  <c r="CO9" i="1"/>
  <c r="CO10" i="1"/>
  <c r="CO11" i="1"/>
  <c r="CO12" i="1"/>
  <c r="CO13" i="1"/>
  <c r="CH13" i="1"/>
  <c r="CH12" i="1"/>
  <c r="CH11" i="1"/>
  <c r="CH10" i="1"/>
  <c r="CH9" i="1"/>
  <c r="CH8" i="1"/>
  <c r="CH7" i="1"/>
  <c r="CH6" i="1"/>
  <c r="CH5" i="1"/>
  <c r="CH4" i="1"/>
  <c r="CG13" i="1"/>
  <c r="CG12" i="1"/>
  <c r="CG11" i="1"/>
  <c r="CG10" i="1"/>
  <c r="CG9" i="1"/>
  <c r="CG8" i="1"/>
  <c r="CG7" i="1"/>
  <c r="CG6" i="1"/>
  <c r="CG5" i="1"/>
  <c r="CG4" i="1"/>
  <c r="CE13" i="1"/>
  <c r="CE12" i="1"/>
  <c r="CE11" i="1"/>
  <c r="CE10" i="1"/>
  <c r="CE9" i="1"/>
  <c r="CE8" i="1"/>
  <c r="CE7" i="1"/>
  <c r="CE6" i="1"/>
  <c r="CE5" i="1"/>
  <c r="CE4" i="1"/>
  <c r="CC13" i="1"/>
  <c r="CC12" i="1"/>
  <c r="CC11" i="1"/>
  <c r="CC10" i="1"/>
  <c r="CC9" i="1"/>
  <c r="CC8" i="1"/>
  <c r="CC7" i="1"/>
  <c r="CC6" i="1"/>
  <c r="CC5" i="1"/>
  <c r="CC4" i="1"/>
  <c r="BZ4" i="1"/>
  <c r="BZ5" i="1"/>
  <c r="BZ6" i="1"/>
  <c r="BZ7" i="1"/>
  <c r="BZ8" i="1"/>
  <c r="BZ9" i="1"/>
  <c r="BZ10" i="1"/>
  <c r="BZ11" i="1"/>
  <c r="BZ12" i="1"/>
  <c r="BZ13" i="1"/>
  <c r="BY13" i="1"/>
  <c r="BY12" i="1"/>
  <c r="BY11" i="1"/>
  <c r="BY10" i="1"/>
  <c r="BY9" i="1"/>
  <c r="BY8" i="1"/>
  <c r="BY7" i="1"/>
  <c r="BY6" i="1"/>
  <c r="BY5" i="1"/>
  <c r="BY4" i="1"/>
  <c r="BV4" i="1"/>
  <c r="BV5" i="1"/>
  <c r="BV6" i="1"/>
  <c r="BV7" i="1"/>
  <c r="BV8" i="1"/>
  <c r="BV9" i="1"/>
  <c r="BV10" i="1"/>
  <c r="BV11" i="1"/>
  <c r="BV12" i="1"/>
  <c r="BV13" i="1"/>
  <c r="BU13" i="1"/>
  <c r="BU12" i="1"/>
  <c r="BU11" i="1"/>
  <c r="BU10" i="1"/>
  <c r="BU9" i="1"/>
  <c r="BU8" i="1"/>
  <c r="BU7" i="1"/>
  <c r="BU6" i="1"/>
  <c r="BU5" i="1"/>
  <c r="BU4" i="1"/>
  <c r="BS13" i="1"/>
  <c r="BS12" i="1"/>
  <c r="BS11" i="1"/>
  <c r="BS10" i="1"/>
  <c r="BS9" i="1"/>
  <c r="BS8" i="1"/>
  <c r="BS7" i="1"/>
  <c r="BS6" i="1"/>
  <c r="BS5" i="1"/>
  <c r="BS4" i="1"/>
  <c r="BP4" i="1"/>
  <c r="BP5" i="1"/>
  <c r="BP6" i="1"/>
  <c r="BP7" i="1"/>
  <c r="BP8" i="1"/>
  <c r="BP9" i="1"/>
  <c r="BP10" i="1"/>
  <c r="BP11" i="1"/>
  <c r="BP12" i="1"/>
  <c r="BP13" i="1"/>
  <c r="BO13" i="1"/>
  <c r="BO12" i="1"/>
  <c r="BO11" i="1"/>
  <c r="BO10" i="1"/>
  <c r="BO9" i="1"/>
  <c r="BO8" i="1"/>
  <c r="BO7" i="1"/>
  <c r="BO6" i="1"/>
  <c r="BO5" i="1"/>
  <c r="BO4" i="1"/>
  <c r="BJ4" i="1"/>
  <c r="BK4" i="1"/>
  <c r="BL4" i="1"/>
  <c r="BJ5" i="1"/>
  <c r="BK5" i="1"/>
  <c r="BL5" i="1"/>
  <c r="BJ6" i="1"/>
  <c r="BK6" i="1"/>
  <c r="BL6" i="1"/>
  <c r="BJ7" i="1"/>
  <c r="BK7" i="1"/>
  <c r="BL7" i="1"/>
  <c r="BJ8" i="1"/>
  <c r="BK8" i="1"/>
  <c r="BL8" i="1"/>
  <c r="BJ9" i="1"/>
  <c r="BK9" i="1"/>
  <c r="BL9" i="1"/>
  <c r="BJ10" i="1"/>
  <c r="BK10" i="1"/>
  <c r="BL10" i="1"/>
  <c r="BJ11" i="1"/>
  <c r="BK11" i="1"/>
  <c r="BL11" i="1"/>
  <c r="BJ12" i="1"/>
  <c r="BK12" i="1"/>
  <c r="BL12" i="1"/>
  <c r="BJ13" i="1"/>
  <c r="BK13" i="1"/>
  <c r="BL13" i="1"/>
  <c r="BI13" i="1"/>
  <c r="BI12" i="1"/>
  <c r="BI11" i="1"/>
  <c r="BI10" i="1"/>
  <c r="BI9" i="1"/>
  <c r="BI8" i="1"/>
  <c r="BI7" i="1"/>
  <c r="BI6" i="1"/>
  <c r="BI5" i="1"/>
  <c r="BI4" i="1"/>
  <c r="BD4" i="1"/>
  <c r="BE4" i="1"/>
  <c r="BF4" i="1"/>
  <c r="BD5" i="1"/>
  <c r="BE5" i="1"/>
  <c r="BF5" i="1"/>
  <c r="BD6" i="1"/>
  <c r="BE6" i="1"/>
  <c r="BF6" i="1"/>
  <c r="BD7" i="1"/>
  <c r="BE7" i="1"/>
  <c r="BF7" i="1"/>
  <c r="BD8" i="1"/>
  <c r="BE8" i="1"/>
  <c r="BF8" i="1"/>
  <c r="BD9" i="1"/>
  <c r="BE9" i="1"/>
  <c r="BF9" i="1"/>
  <c r="BD10" i="1"/>
  <c r="BE10" i="1"/>
  <c r="BF10" i="1"/>
  <c r="BD11" i="1"/>
  <c r="BE11" i="1"/>
  <c r="BF11" i="1"/>
  <c r="BD12" i="1"/>
  <c r="BE12" i="1"/>
  <c r="BF12" i="1"/>
  <c r="BD13" i="1"/>
  <c r="BE13" i="1"/>
  <c r="BF13" i="1"/>
  <c r="BC13" i="1"/>
  <c r="BC12" i="1"/>
  <c r="BC11" i="1"/>
  <c r="BC10" i="1"/>
  <c r="BC9" i="1"/>
  <c r="BC8" i="1"/>
  <c r="BC7" i="1"/>
  <c r="BC6" i="1"/>
  <c r="BC5" i="1"/>
  <c r="BC4" i="1"/>
  <c r="AZ13" i="1"/>
  <c r="AZ12" i="1"/>
  <c r="AZ11" i="1"/>
  <c r="AZ10" i="1"/>
  <c r="AZ9" i="1"/>
  <c r="AZ8" i="1"/>
  <c r="AZ7" i="1"/>
  <c r="AZ6" i="1"/>
  <c r="AZ5" i="1"/>
  <c r="AZ4" i="1"/>
  <c r="AY13" i="1"/>
  <c r="AY12" i="1"/>
  <c r="AY11" i="1"/>
  <c r="AY10" i="1"/>
  <c r="AY9" i="1"/>
  <c r="AY8" i="1"/>
  <c r="AY7" i="1"/>
  <c r="AY6" i="1"/>
  <c r="AY5" i="1"/>
  <c r="AY4" i="1"/>
  <c r="AS4" i="1"/>
  <c r="AT4" i="1"/>
  <c r="AU4" i="1"/>
  <c r="AV4" i="1"/>
  <c r="AS5" i="1"/>
  <c r="AT5" i="1"/>
  <c r="AU5" i="1"/>
  <c r="AV5" i="1"/>
  <c r="AS6" i="1"/>
  <c r="AT6" i="1"/>
  <c r="AU6" i="1"/>
  <c r="AV6" i="1"/>
  <c r="AS7" i="1"/>
  <c r="AT7" i="1"/>
  <c r="AU7" i="1"/>
  <c r="AV7" i="1"/>
  <c r="AS8" i="1"/>
  <c r="AT8" i="1"/>
  <c r="AU8" i="1"/>
  <c r="AV8" i="1"/>
  <c r="AS9" i="1"/>
  <c r="AT9" i="1"/>
  <c r="AU9" i="1"/>
  <c r="AV9" i="1"/>
  <c r="AS10" i="1"/>
  <c r="AT10" i="1"/>
  <c r="AU10" i="1"/>
  <c r="AV10" i="1"/>
  <c r="AS11" i="1"/>
  <c r="AT11" i="1"/>
  <c r="AU11" i="1"/>
  <c r="AV11" i="1"/>
  <c r="AS12" i="1"/>
  <c r="AT12" i="1"/>
  <c r="AU12" i="1"/>
  <c r="AV12" i="1"/>
  <c r="AS13" i="1"/>
  <c r="AT13" i="1"/>
  <c r="AU13" i="1"/>
  <c r="AV13" i="1"/>
  <c r="AR13" i="1"/>
  <c r="AR12" i="1"/>
  <c r="AR11" i="1"/>
  <c r="AR10" i="1"/>
  <c r="AR9" i="1"/>
  <c r="AR8" i="1"/>
  <c r="AR7" i="1"/>
  <c r="AR6" i="1"/>
  <c r="AR5" i="1"/>
  <c r="AR4" i="1"/>
  <c r="AP13" i="1"/>
  <c r="AP12" i="1"/>
  <c r="AP11" i="1"/>
  <c r="AP10" i="1"/>
  <c r="AP9" i="1"/>
  <c r="AP8" i="1"/>
  <c r="AP7" i="1"/>
  <c r="AP6" i="1"/>
  <c r="AP5" i="1"/>
  <c r="AP4" i="1"/>
  <c r="AN13" i="1"/>
  <c r="AN12" i="1"/>
  <c r="AN11" i="1"/>
  <c r="AN10" i="1"/>
  <c r="AN9" i="1"/>
  <c r="AN8" i="1"/>
  <c r="AN7" i="1"/>
  <c r="AN6" i="1"/>
  <c r="AN5" i="1"/>
  <c r="AN4" i="1"/>
  <c r="AL13" i="1"/>
  <c r="AL12" i="1"/>
  <c r="AL11" i="1"/>
  <c r="AL10" i="1"/>
  <c r="AL9" i="1"/>
  <c r="AL8" i="1"/>
  <c r="AL7" i="1"/>
  <c r="AL6" i="1"/>
  <c r="AL5" i="1"/>
  <c r="AL4" i="1"/>
  <c r="AI13" i="1"/>
  <c r="AI12" i="1"/>
  <c r="AI11" i="1"/>
  <c r="AI10" i="1"/>
  <c r="AI9" i="1"/>
  <c r="AI8" i="1"/>
  <c r="AI7" i="1"/>
  <c r="AI6" i="1"/>
  <c r="AI5" i="1"/>
  <c r="AI4" i="1"/>
  <c r="AH13" i="1"/>
  <c r="AH12" i="1"/>
  <c r="AH11" i="1"/>
  <c r="AH10" i="1"/>
  <c r="AH9" i="1"/>
  <c r="AH8" i="1"/>
  <c r="AH7" i="1"/>
  <c r="AH6" i="1"/>
  <c r="AH5" i="1"/>
  <c r="AH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Q13" i="1"/>
  <c r="Q12" i="1"/>
  <c r="Q11" i="1"/>
  <c r="Q10" i="1"/>
  <c r="Q9" i="1"/>
  <c r="Q8" i="1"/>
  <c r="Q7" i="1"/>
  <c r="Q6" i="1"/>
  <c r="Q5" i="1"/>
  <c r="Q4" i="1"/>
  <c r="I4" i="1"/>
  <c r="J4" i="1"/>
  <c r="K4" i="1"/>
  <c r="L4" i="1"/>
  <c r="M4" i="1"/>
  <c r="N4" i="1"/>
  <c r="I5" i="1"/>
  <c r="J5" i="1"/>
  <c r="K5" i="1"/>
  <c r="L5" i="1"/>
  <c r="M5" i="1"/>
  <c r="N5" i="1"/>
  <c r="I6" i="1"/>
  <c r="J6" i="1"/>
  <c r="K6" i="1"/>
  <c r="L6" i="1"/>
  <c r="M6" i="1"/>
  <c r="N6" i="1"/>
  <c r="I7" i="1"/>
  <c r="J7" i="1"/>
  <c r="K7" i="1"/>
  <c r="L7" i="1"/>
  <c r="M7" i="1"/>
  <c r="N7" i="1"/>
  <c r="I8" i="1"/>
  <c r="J8" i="1"/>
  <c r="K8" i="1"/>
  <c r="L8" i="1"/>
  <c r="M8" i="1"/>
  <c r="N8" i="1"/>
  <c r="I9" i="1"/>
  <c r="J9" i="1"/>
  <c r="K9" i="1"/>
  <c r="L9" i="1"/>
  <c r="M9" i="1"/>
  <c r="N9" i="1"/>
  <c r="I10" i="1"/>
  <c r="J10" i="1"/>
  <c r="K10" i="1"/>
  <c r="L10" i="1"/>
  <c r="M10" i="1"/>
  <c r="N10" i="1"/>
  <c r="I11" i="1"/>
  <c r="J11" i="1"/>
  <c r="K11" i="1"/>
  <c r="L11" i="1"/>
  <c r="M11" i="1"/>
  <c r="N11" i="1"/>
  <c r="I12" i="1"/>
  <c r="J12" i="1"/>
  <c r="K12" i="1"/>
  <c r="L12" i="1"/>
  <c r="M12" i="1"/>
  <c r="N12" i="1"/>
  <c r="I13" i="1"/>
  <c r="J13" i="1"/>
  <c r="K13" i="1"/>
  <c r="L13" i="1"/>
  <c r="M13" i="1"/>
  <c r="N13" i="1"/>
  <c r="H12" i="1"/>
  <c r="H11" i="1"/>
  <c r="H10" i="1"/>
  <c r="H9" i="1"/>
  <c r="H8" i="1"/>
  <c r="H7" i="1"/>
  <c r="H6" i="1"/>
  <c r="H5" i="1"/>
  <c r="H4" i="1"/>
  <c r="CP58" i="2" l="1"/>
  <c r="CJ57" i="2"/>
  <c r="BM57" i="2"/>
  <c r="BG57" i="2"/>
  <c r="BA57" i="2"/>
  <c r="AW57" i="2"/>
  <c r="AJ57" i="2"/>
  <c r="AF57" i="2"/>
  <c r="O57" i="2"/>
  <c r="AW14" i="2" l="1"/>
  <c r="CJ14" i="2"/>
  <c r="BM14" i="2"/>
  <c r="O14" i="2"/>
  <c r="BA14" i="2"/>
  <c r="AF14" i="2"/>
  <c r="BG14" i="2"/>
  <c r="AJ14" i="2"/>
  <c r="CO4" i="2"/>
  <c r="CO5" i="2"/>
  <c r="CO6" i="2"/>
  <c r="CO7" i="2"/>
  <c r="CO8" i="2"/>
  <c r="CO9" i="2"/>
  <c r="CO10" i="2"/>
  <c r="CO11" i="2"/>
  <c r="CO12" i="2"/>
  <c r="CO13" i="2"/>
  <c r="CO75" i="2" s="1"/>
  <c r="CN13" i="2"/>
  <c r="CN12" i="2"/>
  <c r="CN11" i="2"/>
  <c r="CN10" i="2"/>
  <c r="CN9" i="2"/>
  <c r="CN8" i="2"/>
  <c r="CN7" i="2"/>
  <c r="CN6" i="2"/>
  <c r="CN5" i="2"/>
  <c r="CN4" i="2"/>
  <c r="CH4" i="2"/>
  <c r="CI4" i="2"/>
  <c r="CH5" i="2"/>
  <c r="CI5" i="2"/>
  <c r="CH6" i="2"/>
  <c r="CI6" i="2"/>
  <c r="CH7" i="2"/>
  <c r="CI7" i="2"/>
  <c r="CH8" i="2"/>
  <c r="CI8" i="2"/>
  <c r="CH9" i="2"/>
  <c r="CI9" i="2"/>
  <c r="CH10" i="2"/>
  <c r="CI10" i="2"/>
  <c r="CH11" i="2"/>
  <c r="CI11" i="2"/>
  <c r="CH12" i="2"/>
  <c r="CI12" i="2"/>
  <c r="CH13" i="2"/>
  <c r="CH75" i="2" s="1"/>
  <c r="CI13" i="2"/>
  <c r="CI75" i="2" s="1"/>
  <c r="CG13" i="2"/>
  <c r="CG75" i="2" s="1"/>
  <c r="CG12" i="2"/>
  <c r="CG11" i="2"/>
  <c r="CG10" i="2"/>
  <c r="CG9" i="2"/>
  <c r="CG8" i="2"/>
  <c r="CG7" i="2"/>
  <c r="CG6" i="2"/>
  <c r="CG5" i="2"/>
  <c r="CG4" i="2"/>
  <c r="CE13" i="2"/>
  <c r="CE75" i="2" s="1"/>
  <c r="CE12" i="2"/>
  <c r="CE11" i="2"/>
  <c r="CE10" i="2"/>
  <c r="CE9" i="2"/>
  <c r="CE8" i="2"/>
  <c r="CE7" i="2"/>
  <c r="CE6" i="2"/>
  <c r="CE5" i="2"/>
  <c r="CE4" i="2"/>
  <c r="CC13" i="2"/>
  <c r="CC75" i="2" s="1"/>
  <c r="CC12" i="2"/>
  <c r="CC11" i="2"/>
  <c r="CC10" i="2"/>
  <c r="CC9" i="2"/>
  <c r="CC8" i="2"/>
  <c r="CC7" i="2"/>
  <c r="CC6" i="2"/>
  <c r="CC5" i="2"/>
  <c r="CC4" i="2"/>
  <c r="BZ4" i="2"/>
  <c r="BZ5" i="2"/>
  <c r="BZ6" i="2"/>
  <c r="BZ7" i="2"/>
  <c r="BZ8" i="2"/>
  <c r="BZ9" i="2"/>
  <c r="BZ10" i="2"/>
  <c r="BZ11" i="2"/>
  <c r="BZ12" i="2"/>
  <c r="BZ13" i="2"/>
  <c r="BZ75" i="2" s="1"/>
  <c r="BY13" i="2"/>
  <c r="BY75" i="2" s="1"/>
  <c r="BY12" i="2"/>
  <c r="BY11" i="2"/>
  <c r="BY10" i="2"/>
  <c r="BY9" i="2"/>
  <c r="BY8" i="2"/>
  <c r="BY7" i="2"/>
  <c r="BY6" i="2"/>
  <c r="BY5" i="2"/>
  <c r="BY4" i="2"/>
  <c r="BV4" i="2"/>
  <c r="BV5" i="2"/>
  <c r="BV6" i="2"/>
  <c r="BV7" i="2"/>
  <c r="BV8" i="2"/>
  <c r="BV9" i="2"/>
  <c r="BV10" i="2"/>
  <c r="BV11" i="2"/>
  <c r="BV12" i="2"/>
  <c r="BV13" i="2"/>
  <c r="BV75" i="2" s="1"/>
  <c r="BU13" i="2"/>
  <c r="BU75" i="2" s="1"/>
  <c r="BU12" i="2"/>
  <c r="BU11" i="2"/>
  <c r="BU10" i="2"/>
  <c r="BU9" i="2"/>
  <c r="BU8" i="2"/>
  <c r="BU7" i="2"/>
  <c r="BU6" i="2"/>
  <c r="BU5" i="2"/>
  <c r="BU4" i="2"/>
  <c r="BS13" i="2"/>
  <c r="BS75" i="2" s="1"/>
  <c r="BS12" i="2"/>
  <c r="BS11" i="2"/>
  <c r="BS10" i="2"/>
  <c r="BS9" i="2"/>
  <c r="BS8" i="2"/>
  <c r="BS7" i="2"/>
  <c r="BS6" i="2"/>
  <c r="BS5" i="2"/>
  <c r="BS4" i="2"/>
  <c r="BP4" i="2"/>
  <c r="BP5" i="2"/>
  <c r="BP6" i="2"/>
  <c r="BP7" i="2"/>
  <c r="BP8" i="2"/>
  <c r="BP9" i="2"/>
  <c r="BP10" i="2"/>
  <c r="BP11" i="2"/>
  <c r="BP12" i="2"/>
  <c r="BP13" i="2"/>
  <c r="BP75" i="2" s="1"/>
  <c r="BO13" i="2"/>
  <c r="BO75" i="2" s="1"/>
  <c r="BO12" i="2"/>
  <c r="BO11" i="2"/>
  <c r="BO10" i="2"/>
  <c r="BO9" i="2"/>
  <c r="BO8" i="2"/>
  <c r="BO7" i="2"/>
  <c r="BO6" i="2"/>
  <c r="BO5" i="2"/>
  <c r="BO4" i="2"/>
  <c r="BJ4" i="2"/>
  <c r="BK4" i="2"/>
  <c r="BL4" i="2"/>
  <c r="BJ5" i="2"/>
  <c r="BK5" i="2"/>
  <c r="BL5" i="2"/>
  <c r="BJ6" i="2"/>
  <c r="BK6" i="2"/>
  <c r="BL6" i="2"/>
  <c r="BJ7" i="2"/>
  <c r="BK7" i="2"/>
  <c r="BL7" i="2"/>
  <c r="BJ8" i="2"/>
  <c r="BK8" i="2"/>
  <c r="BL8" i="2"/>
  <c r="BJ9" i="2"/>
  <c r="BK9" i="2"/>
  <c r="BL9" i="2"/>
  <c r="BJ10" i="2"/>
  <c r="BK10" i="2"/>
  <c r="BL10" i="2"/>
  <c r="BJ11" i="2"/>
  <c r="BK11" i="2"/>
  <c r="BL11" i="2"/>
  <c r="BJ12" i="2"/>
  <c r="BK12" i="2"/>
  <c r="BL12" i="2"/>
  <c r="BJ13" i="2"/>
  <c r="BJ75" i="2" s="1"/>
  <c r="BK13" i="2"/>
  <c r="BK75" i="2" s="1"/>
  <c r="BL13" i="2"/>
  <c r="BL75" i="2" s="1"/>
  <c r="BI13" i="2"/>
  <c r="BI75" i="2" s="1"/>
  <c r="BI12" i="2"/>
  <c r="BI11" i="2"/>
  <c r="BI10" i="2"/>
  <c r="BI9" i="2"/>
  <c r="BI8" i="2"/>
  <c r="BI7" i="2"/>
  <c r="BI6" i="2"/>
  <c r="BI5" i="2"/>
  <c r="BI4" i="2"/>
  <c r="BD4" i="2"/>
  <c r="BE4" i="2"/>
  <c r="BF4" i="2"/>
  <c r="BD5" i="2"/>
  <c r="BE5" i="2"/>
  <c r="BF5" i="2"/>
  <c r="BD6" i="2"/>
  <c r="BE6" i="2"/>
  <c r="BF6" i="2"/>
  <c r="BD7" i="2"/>
  <c r="BE7" i="2"/>
  <c r="BF7" i="2"/>
  <c r="BD8" i="2"/>
  <c r="BE8" i="2"/>
  <c r="BF8" i="2"/>
  <c r="BD9" i="2"/>
  <c r="BE9" i="2"/>
  <c r="BF9" i="2"/>
  <c r="BD10" i="2"/>
  <c r="BE10" i="2"/>
  <c r="BF10" i="2"/>
  <c r="BD11" i="2"/>
  <c r="BE11" i="2"/>
  <c r="BF11" i="2"/>
  <c r="BD12" i="2"/>
  <c r="BE12" i="2"/>
  <c r="BF12" i="2"/>
  <c r="BD13" i="2"/>
  <c r="BD75" i="2" s="1"/>
  <c r="BE13" i="2"/>
  <c r="BE75" i="2" s="1"/>
  <c r="BF13" i="2"/>
  <c r="BF75" i="2" s="1"/>
  <c r="BC13" i="2"/>
  <c r="BC75" i="2" s="1"/>
  <c r="BC12" i="2"/>
  <c r="BC11" i="2"/>
  <c r="BC10" i="2"/>
  <c r="BC9" i="2"/>
  <c r="BC8" i="2"/>
  <c r="BC7" i="2"/>
  <c r="BC6" i="2"/>
  <c r="BC5" i="2"/>
  <c r="BC4" i="2"/>
  <c r="AZ13" i="2"/>
  <c r="AZ75" i="2" s="1"/>
  <c r="AZ12" i="2"/>
  <c r="AZ11" i="2"/>
  <c r="AZ10" i="2"/>
  <c r="AZ9" i="2"/>
  <c r="AZ8" i="2"/>
  <c r="AZ7" i="2"/>
  <c r="AZ6" i="2"/>
  <c r="AZ5" i="2"/>
  <c r="AZ4" i="2"/>
  <c r="AY13" i="2"/>
  <c r="AY75" i="2" s="1"/>
  <c r="AY12" i="2"/>
  <c r="AY11" i="2"/>
  <c r="AY10" i="2"/>
  <c r="AY9" i="2"/>
  <c r="AY8" i="2"/>
  <c r="AY7" i="2"/>
  <c r="AY6" i="2"/>
  <c r="AY5" i="2"/>
  <c r="AY4" i="2"/>
  <c r="AS4" i="2"/>
  <c r="AT4" i="2"/>
  <c r="AU4" i="2"/>
  <c r="AV4" i="2"/>
  <c r="AS5" i="2"/>
  <c r="AT5" i="2"/>
  <c r="AU5" i="2"/>
  <c r="AV5" i="2"/>
  <c r="AS6" i="2"/>
  <c r="AT6" i="2"/>
  <c r="AU6" i="2"/>
  <c r="AV6" i="2"/>
  <c r="AS7" i="2"/>
  <c r="AT7" i="2"/>
  <c r="AU7" i="2"/>
  <c r="AV7" i="2"/>
  <c r="AS8" i="2"/>
  <c r="AT8" i="2"/>
  <c r="AU8" i="2"/>
  <c r="AV8" i="2"/>
  <c r="AS9" i="2"/>
  <c r="AT9" i="2"/>
  <c r="AU9" i="2"/>
  <c r="AV9" i="2"/>
  <c r="AS10" i="2"/>
  <c r="AT10" i="2"/>
  <c r="AU10" i="2"/>
  <c r="AV10" i="2"/>
  <c r="AS11" i="2"/>
  <c r="AT11" i="2"/>
  <c r="AU11" i="2"/>
  <c r="AV11" i="2"/>
  <c r="AS12" i="2"/>
  <c r="AT12" i="2"/>
  <c r="AU12" i="2"/>
  <c r="AV12" i="2"/>
  <c r="AS13" i="2"/>
  <c r="AS75" i="2" s="1"/>
  <c r="AT13" i="2"/>
  <c r="AT75" i="2" s="1"/>
  <c r="AU13" i="2"/>
  <c r="AU75" i="2" s="1"/>
  <c r="AV13" i="2"/>
  <c r="AV75" i="2" s="1"/>
  <c r="AR13" i="2"/>
  <c r="AR75" i="2" s="1"/>
  <c r="AR12" i="2"/>
  <c r="AR11" i="2"/>
  <c r="AR10" i="2"/>
  <c r="AR9" i="2"/>
  <c r="AR8" i="2"/>
  <c r="AR7" i="2"/>
  <c r="AR6" i="2"/>
  <c r="AR5" i="2"/>
  <c r="AR4" i="2"/>
  <c r="AP13" i="2"/>
  <c r="AP75" i="2" s="1"/>
  <c r="AP12" i="2"/>
  <c r="AP11" i="2"/>
  <c r="AP10" i="2"/>
  <c r="AP9" i="2"/>
  <c r="AP8" i="2"/>
  <c r="AP7" i="2"/>
  <c r="AP6" i="2"/>
  <c r="AP5" i="2"/>
  <c r="AP4" i="2"/>
  <c r="AN13" i="2"/>
  <c r="AN75" i="2" s="1"/>
  <c r="AN12" i="2"/>
  <c r="AN11" i="2"/>
  <c r="AN10" i="2"/>
  <c r="AN9" i="2"/>
  <c r="AN8" i="2"/>
  <c r="AN7" i="2"/>
  <c r="AN6" i="2"/>
  <c r="AN5" i="2"/>
  <c r="AN4" i="2"/>
  <c r="AL13" i="2"/>
  <c r="AL75" i="2" s="1"/>
  <c r="AL12" i="2"/>
  <c r="AL11" i="2"/>
  <c r="AL10" i="2"/>
  <c r="AL9" i="2"/>
  <c r="AL8" i="2"/>
  <c r="AL7" i="2"/>
  <c r="AL6" i="2"/>
  <c r="AL5" i="2"/>
  <c r="AL4" i="2"/>
  <c r="AI4" i="2"/>
  <c r="AI5" i="2"/>
  <c r="AI6" i="2"/>
  <c r="AI7" i="2"/>
  <c r="AI8" i="2"/>
  <c r="AI9" i="2"/>
  <c r="AI10" i="2"/>
  <c r="AI11" i="2"/>
  <c r="AI12" i="2"/>
  <c r="AI13" i="2"/>
  <c r="AI75" i="2" s="1"/>
  <c r="AH13" i="2"/>
  <c r="AH75" i="2" s="1"/>
  <c r="AH12" i="2"/>
  <c r="AH11" i="2"/>
  <c r="AH10" i="2"/>
  <c r="AH9" i="2"/>
  <c r="AH8" i="2"/>
  <c r="AH7" i="2"/>
  <c r="AH6" i="2"/>
  <c r="AH5" i="2"/>
  <c r="AH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R13" i="2"/>
  <c r="R75" i="2" s="1"/>
  <c r="S13" i="2"/>
  <c r="S75" i="2" s="1"/>
  <c r="T13" i="2"/>
  <c r="T75" i="2" s="1"/>
  <c r="U13" i="2"/>
  <c r="U75" i="2" s="1"/>
  <c r="V13" i="2"/>
  <c r="V75" i="2" s="1"/>
  <c r="W13" i="2"/>
  <c r="W75" i="2" s="1"/>
  <c r="X13" i="2"/>
  <c r="X75" i="2" s="1"/>
  <c r="Y13" i="2"/>
  <c r="Y75" i="2" s="1"/>
  <c r="Z13" i="2"/>
  <c r="Z75" i="2" s="1"/>
  <c r="AA13" i="2"/>
  <c r="AA75" i="2" s="1"/>
  <c r="AB13" i="2"/>
  <c r="AB75" i="2" s="1"/>
  <c r="AC13" i="2"/>
  <c r="AC75" i="2" s="1"/>
  <c r="AD13" i="2"/>
  <c r="AD75" i="2" s="1"/>
  <c r="AE13" i="2"/>
  <c r="AE75" i="2" s="1"/>
  <c r="Q13" i="2"/>
  <c r="Q75" i="2" s="1"/>
  <c r="Q12" i="2"/>
  <c r="Q11" i="2"/>
  <c r="Q10" i="2"/>
  <c r="Q9" i="2"/>
  <c r="Q8" i="2"/>
  <c r="Q7" i="2"/>
  <c r="Q6" i="2"/>
  <c r="Q5" i="2"/>
  <c r="Q4" i="2"/>
  <c r="I4" i="2"/>
  <c r="J4" i="2"/>
  <c r="K4" i="2"/>
  <c r="L4" i="2"/>
  <c r="M4" i="2"/>
  <c r="N4" i="2"/>
  <c r="I5" i="2"/>
  <c r="J5" i="2"/>
  <c r="K5" i="2"/>
  <c r="L5" i="2"/>
  <c r="M5" i="2"/>
  <c r="N5" i="2"/>
  <c r="I6" i="2"/>
  <c r="J6" i="2"/>
  <c r="K6" i="2"/>
  <c r="L6" i="2"/>
  <c r="M6" i="2"/>
  <c r="N6" i="2"/>
  <c r="I7" i="2"/>
  <c r="J7" i="2"/>
  <c r="K7" i="2"/>
  <c r="L7" i="2"/>
  <c r="M7" i="2"/>
  <c r="N7" i="2"/>
  <c r="I8" i="2"/>
  <c r="J8" i="2"/>
  <c r="K8" i="2"/>
  <c r="L8" i="2"/>
  <c r="M8" i="2"/>
  <c r="N8" i="2"/>
  <c r="I9" i="2"/>
  <c r="J9" i="2"/>
  <c r="K9" i="2"/>
  <c r="L9" i="2"/>
  <c r="M9" i="2"/>
  <c r="N9" i="2"/>
  <c r="I10" i="2"/>
  <c r="J10" i="2"/>
  <c r="K10" i="2"/>
  <c r="L10" i="2"/>
  <c r="M10" i="2"/>
  <c r="N10" i="2"/>
  <c r="I11" i="2"/>
  <c r="J11" i="2"/>
  <c r="K11" i="2"/>
  <c r="L11" i="2"/>
  <c r="M11" i="2"/>
  <c r="N11" i="2"/>
  <c r="I12" i="2"/>
  <c r="J12" i="2"/>
  <c r="K12" i="2"/>
  <c r="L12" i="2"/>
  <c r="M12" i="2"/>
  <c r="N12" i="2"/>
  <c r="I13" i="2"/>
  <c r="I75" i="2" s="1"/>
  <c r="J13" i="2"/>
  <c r="J75" i="2" s="1"/>
  <c r="K13" i="2"/>
  <c r="K75" i="2" s="1"/>
  <c r="L13" i="2"/>
  <c r="L75" i="2" s="1"/>
  <c r="M13" i="2"/>
  <c r="M75" i="2" s="1"/>
  <c r="N13" i="2"/>
  <c r="N75" i="2" s="1"/>
  <c r="H13" i="2"/>
  <c r="H75" i="2" s="1"/>
  <c r="H12" i="2"/>
  <c r="H11" i="2"/>
  <c r="H10" i="2"/>
  <c r="H9" i="2"/>
  <c r="H8" i="2"/>
  <c r="H7" i="2"/>
  <c r="H6" i="2"/>
  <c r="H5" i="2"/>
  <c r="H4" i="2"/>
  <c r="C4" i="2"/>
  <c r="D4" i="2"/>
  <c r="E4" i="2"/>
  <c r="C5" i="2"/>
  <c r="D5" i="2"/>
  <c r="E5" i="2"/>
  <c r="C6" i="2"/>
  <c r="D6" i="2"/>
  <c r="E6" i="2"/>
  <c r="C7" i="2"/>
  <c r="D7" i="2"/>
  <c r="E7" i="2"/>
  <c r="C8" i="2"/>
  <c r="D8" i="2"/>
  <c r="E8" i="2"/>
  <c r="C9" i="2"/>
  <c r="D9" i="2"/>
  <c r="E9" i="2"/>
  <c r="C10" i="2"/>
  <c r="D10" i="2"/>
  <c r="E10" i="2"/>
  <c r="C11" i="2"/>
  <c r="D11" i="2"/>
  <c r="E11" i="2"/>
  <c r="C12" i="2"/>
  <c r="D12" i="2"/>
  <c r="E12" i="2"/>
  <c r="C13" i="2"/>
  <c r="C75" i="2" s="1"/>
  <c r="D13" i="2"/>
  <c r="D75" i="2" s="1"/>
  <c r="E13" i="2"/>
  <c r="E75" i="2" s="1"/>
  <c r="B13" i="2"/>
  <c r="B75" i="2" s="1"/>
  <c r="B12" i="2"/>
  <c r="B11" i="2"/>
  <c r="B10" i="2"/>
  <c r="B9" i="2"/>
  <c r="B8" i="2"/>
  <c r="B7" i="2"/>
  <c r="B6" i="2"/>
  <c r="B5" i="2"/>
  <c r="B4" i="2"/>
  <c r="F57" i="2"/>
  <c r="AJ57" i="1"/>
  <c r="AJ14" i="1" s="1"/>
  <c r="AF57" i="1"/>
  <c r="AF14" i="1" s="1"/>
  <c r="CL14" i="1" l="1"/>
  <c r="F14" i="2"/>
  <c r="CP57" i="1"/>
  <c r="CP14" i="1" s="1"/>
  <c r="CL57" i="2"/>
  <c r="CJ18" i="2"/>
  <c r="CJ19" i="2"/>
  <c r="CJ20" i="2"/>
  <c r="CJ21" i="2"/>
  <c r="CJ22" i="2"/>
  <c r="CJ23" i="2"/>
  <c r="CJ24" i="2"/>
  <c r="CJ25" i="2"/>
  <c r="CJ26" i="2"/>
  <c r="CJ27" i="2"/>
  <c r="CJ28" i="2"/>
  <c r="CJ29" i="2"/>
  <c r="CJ30" i="2"/>
  <c r="CJ31" i="2"/>
  <c r="CJ32" i="2"/>
  <c r="CJ33" i="2"/>
  <c r="CJ34" i="2"/>
  <c r="CJ35" i="2"/>
  <c r="CJ36" i="2"/>
  <c r="CJ37" i="2"/>
  <c r="CJ38" i="2"/>
  <c r="CJ39" i="2"/>
  <c r="CJ40" i="2"/>
  <c r="CJ41" i="2"/>
  <c r="CJ42" i="2"/>
  <c r="CJ43" i="2"/>
  <c r="CJ44" i="2"/>
  <c r="CJ45" i="2"/>
  <c r="CJ46" i="2"/>
  <c r="CJ47" i="2"/>
  <c r="CJ48" i="2"/>
  <c r="CJ49" i="2"/>
  <c r="CJ50" i="2"/>
  <c r="CJ51" i="2"/>
  <c r="CJ52" i="2"/>
  <c r="CJ53" i="2"/>
  <c r="CJ54" i="2"/>
  <c r="CJ55" i="2"/>
  <c r="CJ56" i="2"/>
  <c r="CA18" i="2"/>
  <c r="CA19" i="2"/>
  <c r="CA20" i="2"/>
  <c r="CA21" i="2"/>
  <c r="CA22" i="2"/>
  <c r="CA23" i="2"/>
  <c r="CA24" i="2"/>
  <c r="CA25" i="2"/>
  <c r="CA26" i="2"/>
  <c r="CA27" i="2"/>
  <c r="CA28" i="2"/>
  <c r="CA29" i="2"/>
  <c r="CA30" i="2"/>
  <c r="CA31" i="2"/>
  <c r="CA32" i="2"/>
  <c r="CA33" i="2"/>
  <c r="CA34" i="2"/>
  <c r="CA35" i="2"/>
  <c r="CA36" i="2"/>
  <c r="CA37" i="2"/>
  <c r="CA38" i="2"/>
  <c r="CA39" i="2"/>
  <c r="CA40" i="2"/>
  <c r="CA41" i="2"/>
  <c r="CA42" i="2"/>
  <c r="CA43" i="2"/>
  <c r="CA44" i="2"/>
  <c r="CA45" i="2"/>
  <c r="CA46" i="2"/>
  <c r="CA47" i="2"/>
  <c r="CA48" i="2"/>
  <c r="CA49" i="2"/>
  <c r="CA50" i="2"/>
  <c r="CA51" i="2"/>
  <c r="CA52" i="2"/>
  <c r="CA53" i="2"/>
  <c r="CA54" i="2"/>
  <c r="CA55" i="2"/>
  <c r="CA56" i="2"/>
  <c r="BW18" i="2"/>
  <c r="BW19" i="2"/>
  <c r="BW20" i="2"/>
  <c r="BW21" i="2"/>
  <c r="BW22" i="2"/>
  <c r="BW23" i="2"/>
  <c r="BW24" i="2"/>
  <c r="BW25" i="2"/>
  <c r="BW26" i="2"/>
  <c r="BW27" i="2"/>
  <c r="BW28" i="2"/>
  <c r="BW29" i="2"/>
  <c r="BW30" i="2"/>
  <c r="BW31" i="2"/>
  <c r="BW32" i="2"/>
  <c r="BW33" i="2"/>
  <c r="BW34" i="2"/>
  <c r="BW35" i="2"/>
  <c r="BW36" i="2"/>
  <c r="BW37" i="2"/>
  <c r="BW38" i="2"/>
  <c r="BW39" i="2"/>
  <c r="BW40" i="2"/>
  <c r="BW41" i="2"/>
  <c r="BW42" i="2"/>
  <c r="BW43" i="2"/>
  <c r="BW44" i="2"/>
  <c r="BW45" i="2"/>
  <c r="BW46" i="2"/>
  <c r="BW47" i="2"/>
  <c r="BW48" i="2"/>
  <c r="BW49" i="2"/>
  <c r="BW50" i="2"/>
  <c r="BW51" i="2"/>
  <c r="BW52" i="2"/>
  <c r="BW53" i="2"/>
  <c r="BW54" i="2"/>
  <c r="BQ18" i="2"/>
  <c r="BQ19" i="2"/>
  <c r="BQ20" i="2"/>
  <c r="BQ21" i="2"/>
  <c r="BQ22" i="2"/>
  <c r="BQ23" i="2"/>
  <c r="BQ24" i="2"/>
  <c r="BQ25" i="2"/>
  <c r="BQ26" i="2"/>
  <c r="BQ27" i="2"/>
  <c r="BQ28" i="2"/>
  <c r="BQ29" i="2"/>
  <c r="BQ30" i="2"/>
  <c r="BQ31" i="2"/>
  <c r="BQ32" i="2"/>
  <c r="BQ33" i="2"/>
  <c r="BQ34" i="2"/>
  <c r="BQ35" i="2"/>
  <c r="BQ36" i="2"/>
  <c r="BQ37" i="2"/>
  <c r="BQ38" i="2"/>
  <c r="BQ39" i="2"/>
  <c r="BQ40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47" i="2"/>
  <c r="BM48" i="2"/>
  <c r="BM49" i="2"/>
  <c r="BM50" i="2"/>
  <c r="BM51" i="2"/>
  <c r="BM52" i="2"/>
  <c r="BM53" i="2"/>
  <c r="BM54" i="2"/>
  <c r="BM55" i="2"/>
  <c r="BM56" i="2"/>
  <c r="BG18" i="2"/>
  <c r="BG19" i="2"/>
  <c r="BG20" i="2"/>
  <c r="BG21" i="2"/>
  <c r="BG22" i="2"/>
  <c r="BG23" i="2"/>
  <c r="BG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45" i="2"/>
  <c r="BG46" i="2"/>
  <c r="BG47" i="2"/>
  <c r="BG48" i="2"/>
  <c r="BG49" i="2"/>
  <c r="BG50" i="2"/>
  <c r="BG51" i="2"/>
  <c r="BG52" i="2"/>
  <c r="BG53" i="2"/>
  <c r="BG54" i="2"/>
  <c r="BG55" i="2"/>
  <c r="BG56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45" i="2"/>
  <c r="BA46" i="2"/>
  <c r="BA47" i="2"/>
  <c r="BA48" i="2"/>
  <c r="BA49" i="2"/>
  <c r="BA50" i="2"/>
  <c r="BA51" i="2"/>
  <c r="BA52" i="2"/>
  <c r="BA53" i="2"/>
  <c r="BA54" i="2"/>
  <c r="BA55" i="2"/>
  <c r="BA56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M56" i="1"/>
  <c r="BM55" i="1"/>
  <c r="BM54" i="1"/>
  <c r="BM53" i="1"/>
  <c r="BM52" i="1"/>
  <c r="BM51" i="1"/>
  <c r="BM50" i="1"/>
  <c r="BM49" i="1"/>
  <c r="BM48" i="1"/>
  <c r="BM47" i="1"/>
  <c r="BM46" i="1"/>
  <c r="BM45" i="1"/>
  <c r="BM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M31" i="1"/>
  <c r="BM30" i="1"/>
  <c r="BM29" i="1"/>
  <c r="BM28" i="1"/>
  <c r="BM27" i="1"/>
  <c r="BM26" i="1"/>
  <c r="BM25" i="1"/>
  <c r="BM24" i="1"/>
  <c r="BM23" i="1"/>
  <c r="BM22" i="1"/>
  <c r="BM21" i="1"/>
  <c r="BM20" i="1"/>
  <c r="BM19" i="1"/>
  <c r="BM18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CL14" i="2" l="1"/>
  <c r="CP57" i="2"/>
  <c r="CP14" i="2" s="1"/>
  <c r="CP56" i="1"/>
  <c r="CP55" i="1"/>
  <c r="F13" i="2"/>
  <c r="F75" i="2" s="1"/>
  <c r="F11" i="2"/>
  <c r="F9" i="2"/>
  <c r="F7" i="2"/>
  <c r="F12" i="2"/>
  <c r="F10" i="2"/>
  <c r="F8" i="2"/>
  <c r="F6" i="2"/>
  <c r="F5" i="2"/>
  <c r="CL54" i="2"/>
  <c r="CP54" i="2" s="1"/>
  <c r="CL46" i="2"/>
  <c r="CP46" i="2" s="1"/>
  <c r="CL38" i="2"/>
  <c r="CP38" i="2" s="1"/>
  <c r="CL30" i="2"/>
  <c r="CP30" i="2" s="1"/>
  <c r="CL22" i="2"/>
  <c r="CP22" i="2" s="1"/>
  <c r="O10" i="2"/>
  <c r="CL55" i="2"/>
  <c r="CL47" i="2"/>
  <c r="CP47" i="2" s="1"/>
  <c r="CL39" i="2"/>
  <c r="CP39" i="2" s="1"/>
  <c r="CL31" i="2"/>
  <c r="CP31" i="2" s="1"/>
  <c r="CL23" i="2"/>
  <c r="CP23" i="2" s="1"/>
  <c r="CL53" i="2"/>
  <c r="CP53" i="2" s="1"/>
  <c r="CL45" i="2"/>
  <c r="CP45" i="2" s="1"/>
  <c r="CL37" i="2"/>
  <c r="CP37" i="2" s="1"/>
  <c r="CL29" i="2"/>
  <c r="CP29" i="2" s="1"/>
  <c r="CL21" i="2"/>
  <c r="CP21" i="2" s="1"/>
  <c r="CL52" i="2"/>
  <c r="CP52" i="2" s="1"/>
  <c r="CL44" i="2"/>
  <c r="CP44" i="2" s="1"/>
  <c r="CL36" i="2"/>
  <c r="CP36" i="2" s="1"/>
  <c r="CL28" i="2"/>
  <c r="CP28" i="2" s="1"/>
  <c r="CL20" i="2"/>
  <c r="CP20" i="2" s="1"/>
  <c r="CL51" i="2"/>
  <c r="CP51" i="2" s="1"/>
  <c r="CL43" i="2"/>
  <c r="CP43" i="2" s="1"/>
  <c r="CL35" i="2"/>
  <c r="CP35" i="2" s="1"/>
  <c r="CL27" i="2"/>
  <c r="CP27" i="2" s="1"/>
  <c r="CL19" i="2"/>
  <c r="CP19" i="2" s="1"/>
  <c r="CL50" i="2"/>
  <c r="CP50" i="2" s="1"/>
  <c r="CL42" i="2"/>
  <c r="CP42" i="2" s="1"/>
  <c r="CL34" i="2"/>
  <c r="CP34" i="2" s="1"/>
  <c r="CL26" i="2"/>
  <c r="CP26" i="2" s="1"/>
  <c r="CL18" i="2"/>
  <c r="CP18" i="2" s="1"/>
  <c r="CL49" i="2"/>
  <c r="CP49" i="2" s="1"/>
  <c r="CL41" i="2"/>
  <c r="CP41" i="2" s="1"/>
  <c r="CL33" i="2"/>
  <c r="CP33" i="2" s="1"/>
  <c r="CL25" i="2"/>
  <c r="CP25" i="2" s="1"/>
  <c r="CL56" i="2"/>
  <c r="CL48" i="2"/>
  <c r="CP48" i="2" s="1"/>
  <c r="CL40" i="2"/>
  <c r="CP40" i="2" s="1"/>
  <c r="CL32" i="2"/>
  <c r="CP32" i="2" s="1"/>
  <c r="CL24" i="2"/>
  <c r="CP24" i="2" s="1"/>
  <c r="CP23" i="1"/>
  <c r="CP31" i="1"/>
  <c r="CP39" i="1"/>
  <c r="CP47" i="1"/>
  <c r="CP52" i="1"/>
  <c r="CP20" i="1"/>
  <c r="CP44" i="1"/>
  <c r="CP36" i="1"/>
  <c r="CP28" i="1"/>
  <c r="CP51" i="1"/>
  <c r="CP43" i="1"/>
  <c r="CP35" i="1"/>
  <c r="CP27" i="1"/>
  <c r="CP19" i="1"/>
  <c r="CP50" i="1"/>
  <c r="CP42" i="1"/>
  <c r="CP34" i="1"/>
  <c r="CP26" i="1"/>
  <c r="CP18" i="1"/>
  <c r="CP49" i="1"/>
  <c r="CP41" i="1"/>
  <c r="CP33" i="1"/>
  <c r="CP25" i="1"/>
  <c r="CP48" i="1"/>
  <c r="CP40" i="1"/>
  <c r="CP32" i="1"/>
  <c r="CP24" i="1"/>
  <c r="CP54" i="1"/>
  <c r="CP46" i="1"/>
  <c r="CP38" i="1"/>
  <c r="CP30" i="1"/>
  <c r="CP22" i="1"/>
  <c r="CP53" i="1"/>
  <c r="CP45" i="1"/>
  <c r="CP37" i="1"/>
  <c r="CP29" i="1"/>
  <c r="CP21" i="1"/>
  <c r="B74" i="2"/>
  <c r="C74" i="2"/>
  <c r="D74" i="2"/>
  <c r="E74" i="2"/>
  <c r="H74" i="2"/>
  <c r="I74" i="2"/>
  <c r="J74" i="2"/>
  <c r="K74" i="2"/>
  <c r="L74" i="2"/>
  <c r="M74" i="2"/>
  <c r="N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H74" i="2"/>
  <c r="AI74" i="2"/>
  <c r="AL74" i="2"/>
  <c r="AN74" i="2"/>
  <c r="AP74" i="2"/>
  <c r="AR74" i="2"/>
  <c r="AS74" i="2"/>
  <c r="AT74" i="2"/>
  <c r="AU74" i="2"/>
  <c r="AV74" i="2"/>
  <c r="AY74" i="2"/>
  <c r="AZ74" i="2"/>
  <c r="BC74" i="2"/>
  <c r="BD74" i="2"/>
  <c r="BE74" i="2"/>
  <c r="BF74" i="2"/>
  <c r="BI74" i="2"/>
  <c r="BJ74" i="2"/>
  <c r="BK74" i="2"/>
  <c r="BL74" i="2"/>
  <c r="BO74" i="2"/>
  <c r="BP74" i="2"/>
  <c r="BS74" i="2"/>
  <c r="BU74" i="2"/>
  <c r="BV74" i="2"/>
  <c r="BY74" i="2"/>
  <c r="BZ74" i="2"/>
  <c r="CC74" i="2"/>
  <c r="CE74" i="2"/>
  <c r="CG74" i="2"/>
  <c r="CH74" i="2"/>
  <c r="CI74" i="2"/>
  <c r="CO74" i="2"/>
  <c r="CP56" i="2" l="1"/>
  <c r="CP55" i="2"/>
  <c r="CP12" i="2"/>
  <c r="CP13" i="1"/>
  <c r="CP5" i="2"/>
  <c r="CP7" i="2"/>
  <c r="CP9" i="2"/>
  <c r="CP11" i="2"/>
  <c r="CP6" i="2"/>
  <c r="CP8" i="2"/>
  <c r="CP10" i="2"/>
  <c r="CP13" i="2" l="1"/>
  <c r="CA13" i="2" l="1"/>
  <c r="CA75" i="2" s="1"/>
  <c r="CJ13" i="2" l="1"/>
  <c r="CJ75" i="2" s="1"/>
  <c r="BW13" i="2"/>
  <c r="BW75" i="2" s="1"/>
  <c r="BQ13" i="2"/>
  <c r="BQ75" i="2" s="1"/>
  <c r="BM13" i="2"/>
  <c r="BM75" i="2" s="1"/>
  <c r="BG13" i="2"/>
  <c r="BG75" i="2" s="1"/>
  <c r="BA13" i="2"/>
  <c r="BA75" i="2" s="1"/>
  <c r="AW13" i="2"/>
  <c r="AW75" i="2" s="1"/>
  <c r="AJ13" i="2"/>
  <c r="AJ75" i="2" s="1"/>
  <c r="AF13" i="2"/>
  <c r="O13" i="2"/>
  <c r="O75" i="2" s="1"/>
  <c r="CJ13" i="1"/>
  <c r="CA13" i="1"/>
  <c r="BW13" i="1"/>
  <c r="BQ13" i="1"/>
  <c r="BM13" i="1"/>
  <c r="BG13" i="1"/>
  <c r="BA13" i="1"/>
  <c r="AW13" i="1"/>
  <c r="AJ13" i="1"/>
  <c r="AF13" i="1"/>
  <c r="O13" i="1"/>
  <c r="F13" i="1"/>
  <c r="CL13" i="1" l="1"/>
  <c r="CL13" i="2"/>
  <c r="I73" i="2" l="1"/>
  <c r="B73" i="2" l="1"/>
  <c r="C73" i="2"/>
  <c r="D73" i="2"/>
  <c r="E73" i="2"/>
  <c r="H73" i="2"/>
  <c r="J73" i="2"/>
  <c r="K73" i="2"/>
  <c r="L73" i="2"/>
  <c r="M73" i="2"/>
  <c r="N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H73" i="2"/>
  <c r="AI73" i="2"/>
  <c r="AR73" i="2"/>
  <c r="AS73" i="2"/>
  <c r="AT73" i="2"/>
  <c r="AU73" i="2"/>
  <c r="AV73" i="2"/>
  <c r="AY73" i="2"/>
  <c r="AZ73" i="2"/>
  <c r="BC73" i="2"/>
  <c r="BD73" i="2"/>
  <c r="BE73" i="2"/>
  <c r="BF73" i="2"/>
  <c r="BI73" i="2"/>
  <c r="BJ73" i="2"/>
  <c r="BK73" i="2"/>
  <c r="BL73" i="2"/>
  <c r="BO73" i="2"/>
  <c r="BP73" i="2"/>
  <c r="BU73" i="2"/>
  <c r="BV73" i="2"/>
  <c r="BY73" i="2"/>
  <c r="BZ73" i="2"/>
  <c r="CG73" i="2"/>
  <c r="CH73" i="2"/>
  <c r="CI73" i="2"/>
  <c r="O17" i="2"/>
  <c r="CD4" i="1"/>
  <c r="CD5" i="1"/>
  <c r="CD6" i="1"/>
  <c r="CD7" i="1"/>
  <c r="CD8" i="1"/>
  <c r="CD9" i="1"/>
  <c r="CD10" i="1"/>
  <c r="AF17" i="1"/>
  <c r="AF12" i="1"/>
  <c r="O12" i="2" l="1"/>
  <c r="O74" i="2" s="1"/>
  <c r="O12" i="1" l="1"/>
  <c r="CJ12" i="1"/>
  <c r="CJ17" i="1"/>
  <c r="CA12" i="1"/>
  <c r="CA17" i="1"/>
  <c r="BW12" i="1"/>
  <c r="BW17" i="1"/>
  <c r="BW4" i="1" s="1"/>
  <c r="BQ6" i="1"/>
  <c r="BQ8" i="1"/>
  <c r="BQ10" i="1"/>
  <c r="BQ12" i="1"/>
  <c r="BQ17" i="1"/>
  <c r="BQ4" i="1" s="1"/>
  <c r="BM12" i="1"/>
  <c r="BM17" i="1"/>
  <c r="BG12" i="1"/>
  <c r="BG17" i="1"/>
  <c r="BA12" i="1"/>
  <c r="BA17" i="1"/>
  <c r="AW12" i="1"/>
  <c r="AW17" i="1"/>
  <c r="AJ12" i="1"/>
  <c r="AJ17" i="1"/>
  <c r="F12" i="1"/>
  <c r="F17" i="1"/>
  <c r="CL12" i="1" l="1"/>
  <c r="BQ11" i="1"/>
  <c r="BQ5" i="1"/>
  <c r="BQ7" i="1"/>
  <c r="BQ9" i="1"/>
  <c r="F11" i="1"/>
  <c r="BQ12" i="2"/>
  <c r="BQ74" i="2" s="1"/>
  <c r="CJ12" i="2" l="1"/>
  <c r="CJ74" i="2" s="1"/>
  <c r="CA12" i="2"/>
  <c r="CA74" i="2" s="1"/>
  <c r="BW12" i="2"/>
  <c r="BW74" i="2" s="1"/>
  <c r="BM12" i="2"/>
  <c r="BM74" i="2" s="1"/>
  <c r="BG12" i="2"/>
  <c r="BG74" i="2" s="1"/>
  <c r="BA12" i="2"/>
  <c r="AW12" i="2"/>
  <c r="AW74" i="2" s="1"/>
  <c r="AJ12" i="2"/>
  <c r="AJ74" i="2" s="1"/>
  <c r="AF12" i="2"/>
  <c r="F74" i="2"/>
  <c r="BA74" i="2" l="1"/>
  <c r="CL12" i="2"/>
  <c r="CP12" i="1"/>
  <c r="CO73" i="2"/>
  <c r="CE73" i="2"/>
  <c r="CC73" i="2"/>
  <c r="BS73" i="2"/>
  <c r="AP73" i="2"/>
  <c r="AN73" i="2"/>
  <c r="AL73" i="2"/>
  <c r="AF11" i="1" l="1"/>
  <c r="AW17" i="2" l="1"/>
  <c r="BA17" i="2"/>
  <c r="BG17" i="2"/>
  <c r="BM17" i="2"/>
  <c r="BQ17" i="2"/>
  <c r="BQ4" i="2" l="1"/>
  <c r="BG11" i="1" l="1"/>
  <c r="C79" i="2"/>
  <c r="D79" i="2"/>
  <c r="E79" i="2"/>
  <c r="H79" i="2"/>
  <c r="I79" i="2"/>
  <c r="J79" i="2"/>
  <c r="K79" i="2"/>
  <c r="L79" i="2"/>
  <c r="M79" i="2"/>
  <c r="N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H79" i="2"/>
  <c r="AI79" i="2"/>
  <c r="AL79" i="2"/>
  <c r="AN79" i="2"/>
  <c r="AP79" i="2"/>
  <c r="AR79" i="2"/>
  <c r="AS79" i="2"/>
  <c r="AT79" i="2"/>
  <c r="AU79" i="2"/>
  <c r="AV79" i="2"/>
  <c r="AY79" i="2"/>
  <c r="AZ79" i="2"/>
  <c r="BC79" i="2"/>
  <c r="BD79" i="2"/>
  <c r="BE79" i="2"/>
  <c r="BF79" i="2"/>
  <c r="BI79" i="2"/>
  <c r="BJ79" i="2"/>
  <c r="BK79" i="2"/>
  <c r="BL79" i="2"/>
  <c r="BO79" i="2"/>
  <c r="BP79" i="2"/>
  <c r="BS79" i="2"/>
  <c r="BU79" i="2"/>
  <c r="BV79" i="2"/>
  <c r="BY79" i="2"/>
  <c r="BZ79" i="2"/>
  <c r="CC79" i="2"/>
  <c r="CE79" i="2"/>
  <c r="CG79" i="2"/>
  <c r="CH79" i="2"/>
  <c r="CI79" i="2"/>
  <c r="CN79" i="2"/>
  <c r="CO79" i="2"/>
  <c r="B79" i="2"/>
  <c r="BC72" i="2"/>
  <c r="BQ11" i="2"/>
  <c r="O9" i="2"/>
  <c r="BQ6" i="2"/>
  <c r="O5" i="2"/>
  <c r="CJ17" i="2"/>
  <c r="CA17" i="2"/>
  <c r="BW17" i="2"/>
  <c r="BM4" i="2"/>
  <c r="BG4" i="2"/>
  <c r="F17" i="2"/>
  <c r="F4" i="2" s="1"/>
  <c r="CO72" i="2"/>
  <c r="CI72" i="2"/>
  <c r="CH72" i="2"/>
  <c r="CG72" i="2"/>
  <c r="CE72" i="2"/>
  <c r="CC72" i="2"/>
  <c r="BZ72" i="2"/>
  <c r="BY72" i="2"/>
  <c r="BV72" i="2"/>
  <c r="BU72" i="2"/>
  <c r="BS72" i="2"/>
  <c r="BP72" i="2"/>
  <c r="BO72" i="2"/>
  <c r="BL72" i="2"/>
  <c r="BK72" i="2"/>
  <c r="BJ72" i="2"/>
  <c r="BI72" i="2"/>
  <c r="BF72" i="2"/>
  <c r="BE72" i="2"/>
  <c r="BD72" i="2"/>
  <c r="AZ72" i="2"/>
  <c r="AY72" i="2"/>
  <c r="AV72" i="2"/>
  <c r="AU72" i="2"/>
  <c r="AT72" i="2"/>
  <c r="AS72" i="2"/>
  <c r="AR72" i="2"/>
  <c r="AP72" i="2"/>
  <c r="AN72" i="2"/>
  <c r="AL72" i="2"/>
  <c r="AI72" i="2"/>
  <c r="AH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N72" i="2"/>
  <c r="M72" i="2"/>
  <c r="L72" i="2"/>
  <c r="J72" i="2"/>
  <c r="H72" i="2"/>
  <c r="E72" i="2"/>
  <c r="D72" i="2"/>
  <c r="C72" i="2"/>
  <c r="B72" i="2"/>
  <c r="CL17" i="2" l="1"/>
  <c r="CP17" i="2" s="1"/>
  <c r="CP4" i="2" s="1"/>
  <c r="BQ10" i="2"/>
  <c r="BW10" i="2"/>
  <c r="CJ5" i="2"/>
  <c r="BQ5" i="2"/>
  <c r="BQ66" i="2" s="1"/>
  <c r="BQ8" i="2"/>
  <c r="CJ9" i="2"/>
  <c r="BQ7" i="2"/>
  <c r="BQ9" i="2"/>
  <c r="BA10" i="2"/>
  <c r="CJ6" i="2"/>
  <c r="AF10" i="2"/>
  <c r="BW8" i="2"/>
  <c r="BA5" i="2"/>
  <c r="BA8" i="2"/>
  <c r="BA9" i="2"/>
  <c r="AF6" i="2"/>
  <c r="AF8" i="2"/>
  <c r="CJ8" i="2"/>
  <c r="CJ10" i="2"/>
  <c r="CA8" i="2"/>
  <c r="CA10" i="2"/>
  <c r="CA5" i="2"/>
  <c r="BW6" i="2"/>
  <c r="BW5" i="2"/>
  <c r="BW9" i="2"/>
  <c r="BM6" i="2"/>
  <c r="BM9" i="2"/>
  <c r="BM5" i="2"/>
  <c r="BM66" i="2" s="1"/>
  <c r="BG9" i="2"/>
  <c r="BG8" i="2"/>
  <c r="BG6" i="2"/>
  <c r="BA6" i="2"/>
  <c r="AW8" i="2"/>
  <c r="AW6" i="2"/>
  <c r="AW10" i="2"/>
  <c r="AJ5" i="2"/>
  <c r="AJ10" i="2"/>
  <c r="AJ8" i="2"/>
  <c r="AJ6" i="2"/>
  <c r="AJ9" i="2"/>
  <c r="AF9" i="2"/>
  <c r="K72" i="2"/>
  <c r="CJ11" i="2"/>
  <c r="CA11" i="2"/>
  <c r="CA73" i="2" s="1"/>
  <c r="BW11" i="2"/>
  <c r="BM11" i="2"/>
  <c r="BM73" i="2" s="1"/>
  <c r="BG11" i="2"/>
  <c r="BG73" i="2" s="1"/>
  <c r="BA11" i="2"/>
  <c r="AW11" i="2"/>
  <c r="AW73" i="2" s="1"/>
  <c r="AJ11" i="2"/>
  <c r="AF4" i="2"/>
  <c r="AF11" i="2"/>
  <c r="O11" i="2"/>
  <c r="AW9" i="2"/>
  <c r="AW11" i="1"/>
  <c r="CJ11" i="1"/>
  <c r="O11" i="1"/>
  <c r="AJ11" i="1"/>
  <c r="BA11" i="1"/>
  <c r="BM11" i="1"/>
  <c r="BW11" i="1"/>
  <c r="CA11" i="1"/>
  <c r="BM10" i="2"/>
  <c r="BM8" i="2"/>
  <c r="AS69" i="2"/>
  <c r="AJ4" i="2"/>
  <c r="BU67" i="2"/>
  <c r="AF5" i="2"/>
  <c r="O4" i="2"/>
  <c r="O66" i="2" s="1"/>
  <c r="CJ4" i="2"/>
  <c r="CA6" i="2"/>
  <c r="CA4" i="2"/>
  <c r="BW4" i="2"/>
  <c r="BG5" i="2"/>
  <c r="BG66" i="2" s="1"/>
  <c r="AW5" i="2"/>
  <c r="AP67" i="2"/>
  <c r="AL69" i="2"/>
  <c r="AW4" i="2"/>
  <c r="CJ7" i="2"/>
  <c r="O8" i="2"/>
  <c r="O70" i="2" s="1"/>
  <c r="CH71" i="2"/>
  <c r="CE66" i="2"/>
  <c r="BV70" i="2"/>
  <c r="BM79" i="2"/>
  <c r="BI71" i="2"/>
  <c r="AZ67" i="2"/>
  <c r="AY69" i="2"/>
  <c r="BA4" i="2"/>
  <c r="BA79" i="2"/>
  <c r="S71" i="2"/>
  <c r="AE71" i="2"/>
  <c r="W71" i="2"/>
  <c r="AA71" i="2"/>
  <c r="C66" i="2"/>
  <c r="CO71" i="2"/>
  <c r="CO69" i="2"/>
  <c r="CG69" i="2"/>
  <c r="CI69" i="2"/>
  <c r="CH68" i="2"/>
  <c r="CH66" i="2"/>
  <c r="CI71" i="2"/>
  <c r="CJ79" i="2"/>
  <c r="CE67" i="2"/>
  <c r="CC69" i="2"/>
  <c r="CA9" i="2"/>
  <c r="CA7" i="2"/>
  <c r="BU66" i="2"/>
  <c r="BW7" i="2"/>
  <c r="BS70" i="2"/>
  <c r="BO66" i="2"/>
  <c r="BO71" i="2"/>
  <c r="BK66" i="2"/>
  <c r="BJ71" i="2"/>
  <c r="BM7" i="2"/>
  <c r="BC66" i="2"/>
  <c r="BD68" i="2"/>
  <c r="AY71" i="2"/>
  <c r="AY66" i="2"/>
  <c r="AZ70" i="2"/>
  <c r="AR68" i="2"/>
  <c r="AV68" i="2"/>
  <c r="AT70" i="2"/>
  <c r="AS71" i="2"/>
  <c r="AU67" i="2"/>
  <c r="AU69" i="2"/>
  <c r="AT71" i="2"/>
  <c r="AJ79" i="2"/>
  <c r="AB70" i="2"/>
  <c r="R70" i="2"/>
  <c r="V70" i="2"/>
  <c r="Z70" i="2"/>
  <c r="T70" i="2"/>
  <c r="X70" i="2"/>
  <c r="Q67" i="2"/>
  <c r="U67" i="2"/>
  <c r="Y67" i="2"/>
  <c r="AC67" i="2"/>
  <c r="T68" i="2"/>
  <c r="X68" i="2"/>
  <c r="AB68" i="2"/>
  <c r="M67" i="2"/>
  <c r="O71" i="2"/>
  <c r="K69" i="2"/>
  <c r="K66" i="2"/>
  <c r="M70" i="2"/>
  <c r="O7" i="2"/>
  <c r="CJ4" i="1"/>
  <c r="E71" i="2"/>
  <c r="BC71" i="2"/>
  <c r="BC67" i="2"/>
  <c r="BD66" i="2"/>
  <c r="BE67" i="2"/>
  <c r="BF70" i="2"/>
  <c r="BG10" i="2"/>
  <c r="AN70" i="2"/>
  <c r="D69" i="2"/>
  <c r="C68" i="2"/>
  <c r="B70" i="2"/>
  <c r="F79" i="2"/>
  <c r="AL71" i="2"/>
  <c r="CO66" i="2"/>
  <c r="CO67" i="2"/>
  <c r="CI66" i="2"/>
  <c r="CH70" i="2"/>
  <c r="CG71" i="2"/>
  <c r="CE70" i="2"/>
  <c r="CC66" i="2"/>
  <c r="CC71" i="2"/>
  <c r="CC67" i="2"/>
  <c r="CA79" i="2"/>
  <c r="BY70" i="2"/>
  <c r="BZ71" i="2"/>
  <c r="BZ66" i="2"/>
  <c r="BZ70" i="2"/>
  <c r="BZ69" i="2"/>
  <c r="BU69" i="2"/>
  <c r="BU71" i="2"/>
  <c r="BW79" i="2"/>
  <c r="BS66" i="2"/>
  <c r="BQ79" i="2"/>
  <c r="BO68" i="2"/>
  <c r="BO69" i="2"/>
  <c r="BP69" i="2"/>
  <c r="BP67" i="2"/>
  <c r="BP71" i="2"/>
  <c r="BJ68" i="2"/>
  <c r="BJ69" i="2"/>
  <c r="BK67" i="2"/>
  <c r="BI66" i="2"/>
  <c r="BL67" i="2"/>
  <c r="BL69" i="2"/>
  <c r="BJ66" i="2"/>
  <c r="BI67" i="2"/>
  <c r="BK70" i="2"/>
  <c r="BL71" i="2"/>
  <c r="BE69" i="2"/>
  <c r="BD71" i="2"/>
  <c r="BE71" i="2"/>
  <c r="BF67" i="2"/>
  <c r="BC69" i="2"/>
  <c r="BG7" i="2"/>
  <c r="BG79" i="2"/>
  <c r="AZ71" i="2"/>
  <c r="BA7" i="2"/>
  <c r="AR67" i="2"/>
  <c r="AV67" i="2"/>
  <c r="AU70" i="2"/>
  <c r="AU66" i="2"/>
  <c r="AT67" i="2"/>
  <c r="AS68" i="2"/>
  <c r="AW79" i="2"/>
  <c r="AP70" i="2"/>
  <c r="AN71" i="2"/>
  <c r="AN67" i="2"/>
  <c r="AL68" i="2"/>
  <c r="AI69" i="2"/>
  <c r="AI66" i="2"/>
  <c r="AH67" i="2"/>
  <c r="AJ7" i="2"/>
  <c r="AI70" i="2"/>
  <c r="AH71" i="2"/>
  <c r="AH69" i="2"/>
  <c r="AH70" i="2"/>
  <c r="AI67" i="2"/>
  <c r="R68" i="2"/>
  <c r="V68" i="2"/>
  <c r="Z68" i="2"/>
  <c r="AD68" i="2"/>
  <c r="S69" i="2"/>
  <c r="W69" i="2"/>
  <c r="AA69" i="2"/>
  <c r="AE69" i="2"/>
  <c r="AD70" i="2"/>
  <c r="Q71" i="2"/>
  <c r="U71" i="2"/>
  <c r="Y71" i="2"/>
  <c r="AC71" i="2"/>
  <c r="K70" i="2"/>
  <c r="I66" i="2"/>
  <c r="M66" i="2"/>
  <c r="O6" i="2"/>
  <c r="O67" i="2" s="1"/>
  <c r="J71" i="2"/>
  <c r="N71" i="2"/>
  <c r="H67" i="2"/>
  <c r="L67" i="2"/>
  <c r="I68" i="2"/>
  <c r="M68" i="2"/>
  <c r="J69" i="2"/>
  <c r="N69" i="2"/>
  <c r="K71" i="2"/>
  <c r="B66" i="2"/>
  <c r="E70" i="2"/>
  <c r="E67" i="2"/>
  <c r="D71" i="2"/>
  <c r="BG4" i="1"/>
  <c r="CP17" i="1"/>
  <c r="AF7" i="2"/>
  <c r="S66" i="2"/>
  <c r="W66" i="2"/>
  <c r="AA66" i="2"/>
  <c r="AE66" i="2"/>
  <c r="T71" i="2"/>
  <c r="X71" i="2"/>
  <c r="AB71" i="2"/>
  <c r="B67" i="2"/>
  <c r="C70" i="2"/>
  <c r="B71" i="2"/>
  <c r="BV66" i="2"/>
  <c r="BV71" i="2"/>
  <c r="D66" i="2"/>
  <c r="N66" i="2"/>
  <c r="X66" i="2"/>
  <c r="AL66" i="2"/>
  <c r="CE68" i="2"/>
  <c r="AP71" i="2"/>
  <c r="AN68" i="2"/>
  <c r="E66" i="2"/>
  <c r="Q66" i="2"/>
  <c r="U66" i="2"/>
  <c r="Y66" i="2"/>
  <c r="AC66" i="2"/>
  <c r="AH66" i="2"/>
  <c r="AN66" i="2"/>
  <c r="AT66" i="2"/>
  <c r="AZ66" i="2"/>
  <c r="BE66" i="2"/>
  <c r="BP66" i="2"/>
  <c r="C67" i="2"/>
  <c r="I67" i="2"/>
  <c r="R67" i="2"/>
  <c r="V67" i="2"/>
  <c r="Z67" i="2"/>
  <c r="AD67" i="2"/>
  <c r="BS67" i="2"/>
  <c r="BY67" i="2"/>
  <c r="CG67" i="2"/>
  <c r="D68" i="2"/>
  <c r="J68" i="2"/>
  <c r="N68" i="2"/>
  <c r="S68" i="2"/>
  <c r="W68" i="2"/>
  <c r="AA68" i="2"/>
  <c r="AE68" i="2"/>
  <c r="AY68" i="2"/>
  <c r="BE68" i="2"/>
  <c r="BK68" i="2"/>
  <c r="BS68" i="2"/>
  <c r="BY68" i="2"/>
  <c r="BK69" i="2"/>
  <c r="BS69" i="2"/>
  <c r="N70" i="2"/>
  <c r="AL70" i="2"/>
  <c r="R71" i="2"/>
  <c r="V71" i="2"/>
  <c r="Z71" i="2"/>
  <c r="BS71" i="2"/>
  <c r="BK71" i="2"/>
  <c r="AI71" i="2"/>
  <c r="J66" i="2"/>
  <c r="T66" i="2"/>
  <c r="AB66" i="2"/>
  <c r="AS66" i="2"/>
  <c r="AU71" i="2"/>
  <c r="CE69" i="2"/>
  <c r="H66" i="2"/>
  <c r="L66" i="2"/>
  <c r="R66" i="2"/>
  <c r="V66" i="2"/>
  <c r="Z66" i="2"/>
  <c r="AD66" i="2"/>
  <c r="AP66" i="2"/>
  <c r="BF66" i="2"/>
  <c r="BL66" i="2"/>
  <c r="BY66" i="2"/>
  <c r="CG66" i="2"/>
  <c r="CN66" i="2"/>
  <c r="D67" i="2"/>
  <c r="J67" i="2"/>
  <c r="N67" i="2"/>
  <c r="S67" i="2"/>
  <c r="W67" i="2"/>
  <c r="AA67" i="2"/>
  <c r="AE67" i="2"/>
  <c r="AS67" i="2"/>
  <c r="AZ68" i="2"/>
  <c r="BL68" i="2"/>
  <c r="CI70" i="2"/>
  <c r="C71" i="2"/>
  <c r="M71" i="2"/>
  <c r="BF71" i="2"/>
  <c r="BY71" i="2"/>
  <c r="CE71" i="2"/>
  <c r="AR66" i="2"/>
  <c r="AV66" i="2"/>
  <c r="AY67" i="2"/>
  <c r="BV67" i="2"/>
  <c r="CI67" i="2"/>
  <c r="B68" i="2"/>
  <c r="H68" i="2"/>
  <c r="L68" i="2"/>
  <c r="Q68" i="2"/>
  <c r="U68" i="2"/>
  <c r="Y68" i="2"/>
  <c r="C69" i="2"/>
  <c r="AD71" i="2"/>
  <c r="BJ70" i="2"/>
  <c r="J70" i="2"/>
  <c r="BP68" i="2"/>
  <c r="K67" i="2"/>
  <c r="T67" i="2"/>
  <c r="X67" i="2"/>
  <c r="AB67" i="2"/>
  <c r="AL67" i="2"/>
  <c r="BD67" i="2"/>
  <c r="BJ67" i="2"/>
  <c r="BO67" i="2"/>
  <c r="BZ67" i="2"/>
  <c r="CH67" i="2"/>
  <c r="E68" i="2"/>
  <c r="K68" i="2"/>
  <c r="AH68" i="2"/>
  <c r="AT68" i="2"/>
  <c r="BF68" i="2"/>
  <c r="BU68" i="2"/>
  <c r="BZ68" i="2"/>
  <c r="CG68" i="2"/>
  <c r="CO68" i="2"/>
  <c r="E69" i="2"/>
  <c r="T69" i="2"/>
  <c r="X69" i="2"/>
  <c r="AB69" i="2"/>
  <c r="AN69" i="2"/>
  <c r="AT69" i="2"/>
  <c r="AZ69" i="2"/>
  <c r="BF69" i="2"/>
  <c r="BY69" i="2"/>
  <c r="D70" i="2"/>
  <c r="S70" i="2"/>
  <c r="W70" i="2"/>
  <c r="AA70" i="2"/>
  <c r="AE70" i="2"/>
  <c r="AR70" i="2"/>
  <c r="AV70" i="2"/>
  <c r="BC70" i="2"/>
  <c r="BL70" i="2"/>
  <c r="BU70" i="2"/>
  <c r="CG70" i="2"/>
  <c r="CO70" i="2"/>
  <c r="AC68" i="2"/>
  <c r="AI68" i="2"/>
  <c r="AP68" i="2"/>
  <c r="AU68" i="2"/>
  <c r="BC68" i="2"/>
  <c r="BI68" i="2"/>
  <c r="BV68" i="2"/>
  <c r="B69" i="2"/>
  <c r="H69" i="2"/>
  <c r="L69" i="2"/>
  <c r="Q69" i="2"/>
  <c r="U69" i="2"/>
  <c r="Y69" i="2"/>
  <c r="AC69" i="2"/>
  <c r="AP69" i="2"/>
  <c r="AS70" i="2"/>
  <c r="AY70" i="2"/>
  <c r="BD70" i="2"/>
  <c r="BI70" i="2"/>
  <c r="BO70" i="2"/>
  <c r="H71" i="2"/>
  <c r="L71" i="2"/>
  <c r="AR71" i="2"/>
  <c r="AV71" i="2"/>
  <c r="CC68" i="2"/>
  <c r="CI68" i="2"/>
  <c r="I69" i="2"/>
  <c r="M69" i="2"/>
  <c r="R69" i="2"/>
  <c r="V69" i="2"/>
  <c r="Z69" i="2"/>
  <c r="AD69" i="2"/>
  <c r="AR69" i="2"/>
  <c r="AV69" i="2"/>
  <c r="BD69" i="2"/>
  <c r="BI69" i="2"/>
  <c r="BV69" i="2"/>
  <c r="CH69" i="2"/>
  <c r="H70" i="2"/>
  <c r="L70" i="2"/>
  <c r="Q70" i="2"/>
  <c r="U70" i="2"/>
  <c r="Y70" i="2"/>
  <c r="AC70" i="2"/>
  <c r="BE70" i="2"/>
  <c r="BP70" i="2"/>
  <c r="CC70" i="2"/>
  <c r="AW7" i="2"/>
  <c r="CJ10" i="1"/>
  <c r="CJ9" i="1"/>
  <c r="CJ8" i="1"/>
  <c r="CJ7" i="1"/>
  <c r="CJ6" i="1"/>
  <c r="CJ5" i="1"/>
  <c r="BG10" i="1"/>
  <c r="BG5" i="1"/>
  <c r="BG8" i="1"/>
  <c r="BG6" i="1"/>
  <c r="BG9" i="1"/>
  <c r="BG7" i="1"/>
  <c r="BA9" i="1"/>
  <c r="CA4" i="1"/>
  <c r="CA5" i="1"/>
  <c r="CA6" i="1"/>
  <c r="CA7" i="1"/>
  <c r="CA8" i="1"/>
  <c r="CA9" i="1"/>
  <c r="CA10" i="1"/>
  <c r="BA10" i="1"/>
  <c r="BA8" i="1"/>
  <c r="BA7" i="1"/>
  <c r="BA6" i="1"/>
  <c r="BA5" i="1"/>
  <c r="BM4" i="1"/>
  <c r="AF4" i="1"/>
  <c r="AJ4" i="1"/>
  <c r="BA4" i="1"/>
  <c r="F4" i="1"/>
  <c r="O10" i="1"/>
  <c r="CJ71" i="2" l="1"/>
  <c r="BM68" i="2"/>
  <c r="CL11" i="2"/>
  <c r="CL8" i="2"/>
  <c r="CL10" i="2"/>
  <c r="CL5" i="2"/>
  <c r="CL9" i="2"/>
  <c r="CL6" i="2"/>
  <c r="CL11" i="1"/>
  <c r="BA69" i="2"/>
  <c r="CL7" i="2"/>
  <c r="CJ66" i="2"/>
  <c r="AW71" i="2"/>
  <c r="AW68" i="2"/>
  <c r="BG70" i="2"/>
  <c r="CL4" i="2"/>
  <c r="F73" i="2"/>
  <c r="CJ70" i="2"/>
  <c r="CJ67" i="2"/>
  <c r="BQ67" i="2"/>
  <c r="BA67" i="2"/>
  <c r="BW71" i="2"/>
  <c r="CJ68" i="2"/>
  <c r="BQ71" i="2"/>
  <c r="BW69" i="2"/>
  <c r="CA69" i="2"/>
  <c r="BA66" i="2"/>
  <c r="AW70" i="2"/>
  <c r="BA71" i="2"/>
  <c r="AJ68" i="2"/>
  <c r="BG68" i="2"/>
  <c r="BW66" i="2"/>
  <c r="AJ71" i="2"/>
  <c r="BM71" i="2"/>
  <c r="CJ69" i="2"/>
  <c r="AJ70" i="2"/>
  <c r="BA70" i="2"/>
  <c r="CJ72" i="2"/>
  <c r="CJ73" i="2"/>
  <c r="CA72" i="2"/>
  <c r="CA71" i="2"/>
  <c r="CA66" i="2"/>
  <c r="CA67" i="2"/>
  <c r="BW67" i="2"/>
  <c r="BW70" i="2"/>
  <c r="BW72" i="2"/>
  <c r="BW73" i="2"/>
  <c r="BQ72" i="2"/>
  <c r="BQ73" i="2"/>
  <c r="BQ70" i="2"/>
  <c r="BQ68" i="2"/>
  <c r="BM67" i="2"/>
  <c r="BM70" i="2"/>
  <c r="BG71" i="2"/>
  <c r="BA72" i="2"/>
  <c r="BA73" i="2"/>
  <c r="AW67" i="2"/>
  <c r="AJ67" i="2"/>
  <c r="AJ72" i="2"/>
  <c r="AJ73" i="2"/>
  <c r="AJ66" i="2"/>
  <c r="O72" i="2"/>
  <c r="O73" i="2"/>
  <c r="F72" i="2"/>
  <c r="AW72" i="2"/>
  <c r="BM72" i="2"/>
  <c r="F70" i="2"/>
  <c r="AW66" i="2"/>
  <c r="BG72" i="2"/>
  <c r="CP11" i="1"/>
  <c r="O69" i="2"/>
  <c r="BG67" i="2"/>
  <c r="BM69" i="2"/>
  <c r="AJ69" i="2"/>
  <c r="CA70" i="2"/>
  <c r="CA68" i="2"/>
  <c r="BW68" i="2"/>
  <c r="BA68" i="2"/>
  <c r="O68" i="2"/>
  <c r="BG69" i="2"/>
  <c r="F67" i="2"/>
  <c r="F68" i="2"/>
  <c r="F69" i="2"/>
  <c r="BQ69" i="2"/>
  <c r="F66" i="2"/>
  <c r="F71" i="2"/>
  <c r="AW69" i="2"/>
  <c r="CP79" i="2" l="1"/>
  <c r="CP66" i="2" l="1"/>
  <c r="F10" i="1"/>
  <c r="AF10" i="1"/>
  <c r="AJ10" i="1"/>
  <c r="AW10" i="1"/>
  <c r="BM10" i="1"/>
  <c r="BW10" i="1"/>
  <c r="CM10" i="1"/>
  <c r="CL10" i="1" l="1"/>
  <c r="CP10" i="1"/>
  <c r="BW8" i="1" l="1"/>
  <c r="BW9" i="1"/>
  <c r="BM9" i="1"/>
  <c r="AW9" i="1"/>
  <c r="AJ9" i="1"/>
  <c r="AF9" i="1"/>
  <c r="O9" i="1"/>
  <c r="O8" i="1"/>
  <c r="O7" i="1"/>
  <c r="O6" i="1"/>
  <c r="O5" i="1"/>
  <c r="O4" i="1"/>
  <c r="F9" i="1"/>
  <c r="CL9" i="1" l="1"/>
  <c r="CP9" i="1"/>
  <c r="F8" i="1" l="1"/>
  <c r="AF8" i="1"/>
  <c r="AJ8" i="1"/>
  <c r="AW8" i="1"/>
  <c r="BM8" i="1"/>
  <c r="AJ7" i="1"/>
  <c r="CL8" i="1" l="1"/>
  <c r="CP8" i="1"/>
  <c r="BW7" i="1" l="1"/>
  <c r="BM7" i="1"/>
  <c r="AW7" i="1"/>
  <c r="AF7" i="1"/>
  <c r="F7" i="1"/>
  <c r="BW6" i="1"/>
  <c r="BM6" i="1"/>
  <c r="AW6" i="1"/>
  <c r="AJ6" i="1"/>
  <c r="AF6" i="1"/>
  <c r="F6" i="1"/>
  <c r="BW5" i="1"/>
  <c r="BM5" i="1"/>
  <c r="AW5" i="1"/>
  <c r="AJ5" i="1"/>
  <c r="AF5" i="1"/>
  <c r="F5" i="1"/>
  <c r="AW4" i="1"/>
  <c r="CL4" i="1" s="1"/>
  <c r="CL6" i="1" l="1"/>
  <c r="CL7" i="1"/>
  <c r="CL5" i="1"/>
  <c r="CP4" i="1"/>
  <c r="CP5" i="1" l="1"/>
  <c r="CP6" i="1"/>
  <c r="CP7" i="1"/>
</calcChain>
</file>

<file path=xl/sharedStrings.xml><?xml version="1.0" encoding="utf-8"?>
<sst xmlns="http://schemas.openxmlformats.org/spreadsheetml/2006/main" count="522" uniqueCount="125">
  <si>
    <t xml:space="preserve">        Q3</t>
  </si>
  <si>
    <t xml:space="preserve">        Q4</t>
  </si>
  <si>
    <t>2014  Q1</t>
  </si>
  <si>
    <t>Total VA</t>
  </si>
  <si>
    <t xml:space="preserve">Total GDP </t>
  </si>
  <si>
    <t>Value Added by Economic Activity at Current prices Pmillion</t>
  </si>
  <si>
    <t xml:space="preserve">             Q2</t>
  </si>
  <si>
    <t>Q2</t>
  </si>
  <si>
    <t>Calendar Year</t>
  </si>
  <si>
    <t>2014</t>
  </si>
  <si>
    <t xml:space="preserve">   2015  Q1</t>
  </si>
  <si>
    <t xml:space="preserve">  2015  Q1</t>
  </si>
  <si>
    <t>2015</t>
  </si>
  <si>
    <t xml:space="preserve">  2016  Q1</t>
  </si>
  <si>
    <t xml:space="preserve">   2016  Q1</t>
  </si>
  <si>
    <t>Q3</t>
  </si>
  <si>
    <t>2016</t>
  </si>
  <si>
    <t>Q4</t>
  </si>
  <si>
    <t>Annual Percentage changes</t>
  </si>
  <si>
    <t>Y on Y changes</t>
  </si>
  <si>
    <t xml:space="preserve">  2017  Q1</t>
  </si>
  <si>
    <t xml:space="preserve">   2017  Q1</t>
  </si>
  <si>
    <t>Mining</t>
  </si>
  <si>
    <t>2017</t>
  </si>
  <si>
    <t xml:space="preserve">  2018  Q1</t>
  </si>
  <si>
    <t xml:space="preserve">   2018  Q1</t>
  </si>
  <si>
    <t>Subsidies</t>
  </si>
  <si>
    <t xml:space="preserve"> Water  &amp; Electricity</t>
  </si>
  <si>
    <t xml:space="preserve">    Agric-ulture</t>
  </si>
  <si>
    <t>2018</t>
  </si>
  <si>
    <t xml:space="preserve">  2019  Q1</t>
  </si>
  <si>
    <t xml:space="preserve">   2019  Q1</t>
  </si>
  <si>
    <t>2019</t>
  </si>
  <si>
    <t xml:space="preserve">  2020  Q1</t>
  </si>
  <si>
    <t xml:space="preserve">   2020  Q1</t>
  </si>
  <si>
    <t>2020</t>
  </si>
  <si>
    <t>Crop farming; horticulture</t>
  </si>
  <si>
    <t>Livestock farming</t>
  </si>
  <si>
    <t>Forestry and logging; fishing and aquaculture</t>
  </si>
  <si>
    <t>Support services to Agriculture</t>
  </si>
  <si>
    <t xml:space="preserve">  2021  Q1</t>
  </si>
  <si>
    <t>Mining of coal</t>
  </si>
  <si>
    <t>Mining of copper and nickel</t>
  </si>
  <si>
    <t>Mining of gold and other metal ores</t>
  </si>
  <si>
    <t>Mining of diamonds</t>
  </si>
  <si>
    <t>Mining of soda ash and Salt</t>
  </si>
  <si>
    <t>Other mining and quarrying</t>
  </si>
  <si>
    <t>Mining support service activities</t>
  </si>
  <si>
    <t>Diamond sorting, cutting, polishing and setting</t>
  </si>
  <si>
    <t>Manufac-ture of dairy products</t>
  </si>
  <si>
    <t>Manufac-ture of grain mill and animal feed products</t>
  </si>
  <si>
    <t>Product-ion, processing and preserving of meat and meat products</t>
  </si>
  <si>
    <t>Manufac-ture of bakery products</t>
  </si>
  <si>
    <t>Manufac-ture of other food products</t>
  </si>
  <si>
    <t>Manufac-ture of beverages and tobacco</t>
  </si>
  <si>
    <t>Manufac-ture of textiles, clothing and leather products</t>
  </si>
  <si>
    <t>Manufac-ture of wood, paper and products thereof</t>
  </si>
  <si>
    <t>Printing and reproduct-ion of recorded media</t>
  </si>
  <si>
    <t>Manufac-ture of other non-metallic mineral products</t>
  </si>
  <si>
    <t>Manufac-ture of basic metals and metal products</t>
  </si>
  <si>
    <t>Manufac-ture, repair and installtion of machinery and equipment</t>
  </si>
  <si>
    <t>Manufac-turing</t>
  </si>
  <si>
    <t>Manufac-ture of furniture; other manufac-turing</t>
  </si>
  <si>
    <t>Manufac-ture of chemicals, chemical, pharmaceu-tical, rubber and plastics products</t>
  </si>
  <si>
    <t>Electricity supply</t>
  </si>
  <si>
    <t>Water collection, treatment and supply</t>
  </si>
  <si>
    <t>Construct-ion</t>
  </si>
  <si>
    <t>Wholesale and Retail</t>
  </si>
  <si>
    <t>Diamond Traders</t>
  </si>
  <si>
    <t>Rail Transport</t>
  </si>
  <si>
    <t>Road transport</t>
  </si>
  <si>
    <t>Air Transport</t>
  </si>
  <si>
    <t>Storage and Transport Support Services</t>
  </si>
  <si>
    <t>Postal and Courier Srvices</t>
  </si>
  <si>
    <t>Transport &amp; Storage</t>
  </si>
  <si>
    <t>Accommodation</t>
  </si>
  <si>
    <t>Food Services</t>
  </si>
  <si>
    <t>Accommoda-tion &amp; Food Services</t>
  </si>
  <si>
    <t>Publishing incl. motion Picture, etc. and printed matter</t>
  </si>
  <si>
    <t>Computer programming and information service activities</t>
  </si>
  <si>
    <t>Radio and televis-ion broadcasting</t>
  </si>
  <si>
    <t>Telecommuni-cations</t>
  </si>
  <si>
    <t>Informat-ion  &amp; Communicat-ion Technology</t>
  </si>
  <si>
    <t>Finance, Insurance &amp; Pension Funding</t>
  </si>
  <si>
    <t>Central banking</t>
  </si>
  <si>
    <t>Monetary intermediation and financial services</t>
  </si>
  <si>
    <t>Insurance and pension funding</t>
  </si>
  <si>
    <t>Financial and insurance auxiliary services</t>
  </si>
  <si>
    <t>Owner occupied dwellings</t>
  </si>
  <si>
    <t xml:space="preserve">Real estate </t>
  </si>
  <si>
    <t>Real Estate Activities</t>
  </si>
  <si>
    <t>Professio-nal, scientific and technical activities</t>
  </si>
  <si>
    <t>Travel agencies, tour operators and related activities</t>
  </si>
  <si>
    <t>Administra-tive and support service activities</t>
  </si>
  <si>
    <t>Other Administra-tive and support services</t>
  </si>
  <si>
    <t>Public Administrat-ion &amp;  Defence</t>
  </si>
  <si>
    <t>Local government activities</t>
  </si>
  <si>
    <t>Public administrat-ion, central government</t>
  </si>
  <si>
    <t>Educat-ion</t>
  </si>
  <si>
    <t>Human health and social work activities</t>
  </si>
  <si>
    <t>Arts, entertainment and recreation</t>
  </si>
  <si>
    <t>Other service activities</t>
  </si>
  <si>
    <t>Other Services</t>
  </si>
  <si>
    <t>Taxes on Products</t>
  </si>
  <si>
    <t>Activities of membership organisat-ions</t>
  </si>
  <si>
    <t>Value Added by Economic Activity at Constant 2016 prices- Million Pula</t>
  </si>
  <si>
    <t>Public Administra-tion &amp;  Defence</t>
  </si>
  <si>
    <t>Public administra-tion, central government</t>
  </si>
  <si>
    <t>Forestry and logging; fishing and aquacul-ture</t>
  </si>
  <si>
    <t xml:space="preserve">   2021  Q1</t>
  </si>
  <si>
    <t>2021</t>
  </si>
  <si>
    <t xml:space="preserve">  2022  Q1</t>
  </si>
  <si>
    <t xml:space="preserve">   2022  Q1</t>
  </si>
  <si>
    <t>2022</t>
  </si>
  <si>
    <t xml:space="preserve">  2023  Q1</t>
  </si>
  <si>
    <t xml:space="preserve">   2023  Q1</t>
  </si>
  <si>
    <t>2023</t>
  </si>
  <si>
    <t>Production, processing and preserving of meat and meat products</t>
  </si>
  <si>
    <t xml:space="preserve">  2024  Q1</t>
  </si>
  <si>
    <t xml:space="preserve">   2024  Q1</t>
  </si>
  <si>
    <t>2024</t>
  </si>
  <si>
    <t xml:space="preserve">  2025  Q1</t>
  </si>
  <si>
    <t xml:space="preserve">   2025  Q1</t>
  </si>
  <si>
    <t>2025</t>
  </si>
  <si>
    <t>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</si>
</sst>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_-;\-* #,##0.0_-;_-* &quot;-&quot;??_-;_-@_-"/>
    <numFmt numFmtId="166" formatCode="#,##0.0"/>
    <numFmt numFmtId="167" formatCode="_(* #,##0.0_);_(* \(#,##0.0\);_(* &quot;-&quot;??_);_(@_)"/>
    <numFmt numFmtId="168" formatCode="0.0_)"/>
    <numFmt numFmtId="169" formatCode="#,##0.0_);[Red]\(#,##0.0\)"/>
    <numFmt numFmtId="170" formatCode="_(* #,##0.0_);_(* \(#,##0.0\);_(* &quot;-&quot;?_);_(@_)"/>
    <numFmt numFmtId="171" formatCode="0.0"/>
    <numFmt numFmtId="172" formatCode="_ * #,##0.0_ ;_ * \-#,##0.0_ ;_ * &quot;-&quot;?_ ;_ @_ "/>
    <numFmt numFmtId="173" formatCode="0.0%"/>
    <numFmt numFmtId="174" formatCode="_(* #,##0.0_);_(* \(#,##0.0\);_(* &quot;-&quot;_);_(@_)"/>
    <numFmt numFmtId="175" formatCode="_-* #,##0.0_-;\-* #,##0.0_-;_-* &quot;-&quot;_-;_-@_-"/>
    <numFmt numFmtId="176" formatCode="_-* #,##0.0_-;\-* #,##0.0_-;_-* &quot;-&quot;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2"/>
      <name val="Helv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8"/>
      <name val="Helv"/>
    </font>
    <font>
      <sz val="10"/>
      <name val="Helv"/>
    </font>
    <font>
      <sz val="10"/>
      <name val="Tms Rmn"/>
    </font>
    <font>
      <sz val="8"/>
      <name val="Tms Rmn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color rgb="FFFF0000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37" fontId="4" fillId="0" borderId="0"/>
    <xf numFmtId="164" fontId="5" fillId="0" borderId="0" applyFont="0" applyFill="0" applyBorder="0" applyAlignment="0" applyProtection="0"/>
    <xf numFmtId="0" fontId="5" fillId="0" borderId="0"/>
    <xf numFmtId="169" fontId="7" fillId="0" borderId="0"/>
    <xf numFmtId="170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4" fillId="0" borderId="0" applyFont="0" applyBorder="0"/>
    <xf numFmtId="164" fontId="4" fillId="0" borderId="0" applyFont="0" applyBorder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168" fontId="4" fillId="0" borderId="0"/>
    <xf numFmtId="169" fontId="7" fillId="0" borderId="0"/>
    <xf numFmtId="170" fontId="5" fillId="0" borderId="0" applyFont="0" applyFill="0" applyBorder="0" applyAlignment="0" applyProtection="0"/>
    <xf numFmtId="169" fontId="7" fillId="0" borderId="0"/>
    <xf numFmtId="170" fontId="5" fillId="0" borderId="0" applyFont="0" applyFill="0" applyBorder="0" applyAlignment="0" applyProtection="0"/>
    <xf numFmtId="169" fontId="7" fillId="0" borderId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7" fillId="0" borderId="0"/>
    <xf numFmtId="170" fontId="5" fillId="0" borderId="0" applyFont="0" applyFill="0" applyBorder="0" applyAlignment="0" applyProtection="0"/>
    <xf numFmtId="169" fontId="7" fillId="0" borderId="0"/>
    <xf numFmtId="170" fontId="5" fillId="0" borderId="0" applyFont="0" applyFill="0" applyBorder="0" applyAlignment="0" applyProtection="0"/>
    <xf numFmtId="169" fontId="7" fillId="0" borderId="0"/>
    <xf numFmtId="170" fontId="5" fillId="0" borderId="0" applyFont="0" applyFill="0" applyBorder="0" applyAlignment="0" applyProtection="0"/>
    <xf numFmtId="169" fontId="7" fillId="0" borderId="0"/>
    <xf numFmtId="170" fontId="5" fillId="0" borderId="0" applyFont="0" applyFill="0" applyBorder="0" applyAlignment="0" applyProtection="0"/>
    <xf numFmtId="169" fontId="7" fillId="0" borderId="0"/>
    <xf numFmtId="169" fontId="7" fillId="0" borderId="0"/>
    <xf numFmtId="170" fontId="5" fillId="0" borderId="0" applyFont="0" applyFill="0" applyBorder="0" applyAlignment="0" applyProtection="0"/>
    <xf numFmtId="169" fontId="7" fillId="0" borderId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7" fillId="0" borderId="0"/>
    <xf numFmtId="169" fontId="7" fillId="0" borderId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7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Fill="1" applyAlignment="1">
      <alignment wrapText="1"/>
    </xf>
    <xf numFmtId="167" fontId="2" fillId="0" borderId="0" xfId="1" applyNumberFormat="1" applyFont="1"/>
    <xf numFmtId="0" fontId="11" fillId="0" borderId="0" xfId="0" applyFont="1"/>
    <xf numFmtId="0" fontId="3" fillId="0" borderId="0" xfId="0" applyFont="1"/>
    <xf numFmtId="0" fontId="3" fillId="0" borderId="0" xfId="0" applyFont="1" applyFill="1"/>
    <xf numFmtId="0" fontId="12" fillId="0" borderId="0" xfId="0" applyFont="1"/>
    <xf numFmtId="0" fontId="2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171" fontId="2" fillId="0" borderId="0" xfId="0" applyNumberFormat="1" applyFont="1"/>
    <xf numFmtId="171" fontId="3" fillId="0" borderId="0" xfId="0" applyNumberFormat="1" applyFont="1"/>
    <xf numFmtId="166" fontId="12" fillId="0" borderId="0" xfId="0" applyNumberFormat="1" applyFont="1" applyAlignment="1">
      <alignment horizontal="right"/>
    </xf>
    <xf numFmtId="173" fontId="2" fillId="0" borderId="0" xfId="55" applyNumberFormat="1" applyFont="1"/>
    <xf numFmtId="166" fontId="14" fillId="0" borderId="0" xfId="2" applyNumberFormat="1" applyFont="1" applyAlignment="1" applyProtection="1">
      <alignment horizontal="right"/>
    </xf>
    <xf numFmtId="166" fontId="14" fillId="0" borderId="0" xfId="2" applyNumberFormat="1" applyFont="1" applyFill="1" applyAlignment="1" applyProtection="1">
      <alignment horizontal="right"/>
    </xf>
    <xf numFmtId="0" fontId="14" fillId="0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167" fontId="15" fillId="0" borderId="0" xfId="1" applyNumberFormat="1" applyFont="1" applyAlignment="1">
      <alignment horizontal="right"/>
    </xf>
    <xf numFmtId="0" fontId="0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4" fillId="0" borderId="0" xfId="0" applyFont="1" applyAlignment="1">
      <alignment horizontal="right" wrapText="1"/>
    </xf>
    <xf numFmtId="43" fontId="14" fillId="0" borderId="0" xfId="2" quotePrefix="1" applyFont="1" applyAlignment="1" applyProtection="1">
      <alignment horizontal="right"/>
    </xf>
    <xf numFmtId="167" fontId="14" fillId="0" borderId="0" xfId="1" applyNumberFormat="1" applyFont="1" applyAlignment="1" applyProtection="1">
      <alignment horizontal="right"/>
    </xf>
    <xf numFmtId="167" fontId="15" fillId="0" borderId="0" xfId="1" applyNumberFormat="1" applyFont="1" applyAlignment="1" applyProtection="1">
      <alignment horizontal="right"/>
    </xf>
    <xf numFmtId="167" fontId="14" fillId="0" borderId="0" xfId="1" applyNumberFormat="1" applyFont="1" applyAlignment="1">
      <alignment horizontal="right"/>
    </xf>
    <xf numFmtId="166" fontId="14" fillId="0" borderId="0" xfId="0" applyNumberFormat="1" applyFont="1" applyAlignment="1">
      <alignment horizontal="right"/>
    </xf>
    <xf numFmtId="165" fontId="14" fillId="0" borderId="0" xfId="2" quotePrefix="1" applyNumberFormat="1" applyFont="1" applyAlignment="1" applyProtection="1">
      <alignment horizontal="right"/>
    </xf>
    <xf numFmtId="165" fontId="15" fillId="0" borderId="0" xfId="2" quotePrefix="1" applyNumberFormat="1" applyFont="1" applyAlignment="1" applyProtection="1">
      <alignment horizontal="right"/>
    </xf>
    <xf numFmtId="166" fontId="15" fillId="0" borderId="0" xfId="2" applyNumberFormat="1" applyFont="1" applyFill="1" applyAlignment="1" applyProtection="1">
      <alignment horizontal="right"/>
    </xf>
    <xf numFmtId="166" fontId="13" fillId="0" borderId="0" xfId="0" applyNumberFormat="1" applyFont="1" applyFill="1" applyAlignment="1">
      <alignment horizontal="right"/>
    </xf>
    <xf numFmtId="166" fontId="14" fillId="0" borderId="0" xfId="1" applyNumberFormat="1" applyFont="1" applyAlignment="1">
      <alignment horizontal="right"/>
    </xf>
    <xf numFmtId="166" fontId="15" fillId="0" borderId="0" xfId="2" applyNumberFormat="1" applyFont="1" applyAlignment="1" applyProtection="1">
      <alignment horizontal="right"/>
    </xf>
    <xf numFmtId="166" fontId="15" fillId="0" borderId="0" xfId="0" applyNumberFormat="1" applyFont="1" applyAlignment="1">
      <alignment horizontal="right"/>
    </xf>
    <xf numFmtId="170" fontId="14" fillId="0" borderId="0" xfId="0" applyNumberFormat="1" applyFont="1" applyAlignment="1">
      <alignment horizontal="right"/>
    </xf>
    <xf numFmtId="167" fontId="14" fillId="0" borderId="0" xfId="0" applyNumberFormat="1" applyFont="1" applyFill="1" applyAlignment="1">
      <alignment horizontal="right"/>
    </xf>
    <xf numFmtId="166" fontId="13" fillId="0" borderId="0" xfId="55" applyNumberFormat="1" applyFont="1" applyFill="1" applyAlignment="1">
      <alignment horizontal="right"/>
    </xf>
    <xf numFmtId="166" fontId="13" fillId="0" borderId="0" xfId="6" applyNumberFormat="1" applyFont="1" applyFill="1" applyAlignment="1">
      <alignment horizontal="right"/>
    </xf>
    <xf numFmtId="166" fontId="15" fillId="0" borderId="0" xfId="1" applyNumberFormat="1" applyFont="1" applyFill="1" applyAlignment="1" applyProtection="1">
      <alignment horizontal="right"/>
    </xf>
    <xf numFmtId="166" fontId="14" fillId="0" borderId="0" xfId="1" applyNumberFormat="1" applyFont="1" applyFill="1" applyAlignment="1" applyProtection="1">
      <alignment horizontal="right"/>
    </xf>
    <xf numFmtId="166" fontId="15" fillId="0" borderId="0" xfId="0" applyNumberFormat="1" applyFont="1" applyFill="1" applyAlignment="1">
      <alignment horizontal="right"/>
    </xf>
    <xf numFmtId="166" fontId="14" fillId="0" borderId="0" xfId="0" applyNumberFormat="1" applyFont="1" applyFill="1" applyAlignment="1">
      <alignment horizontal="right"/>
    </xf>
    <xf numFmtId="167" fontId="15" fillId="0" borderId="0" xfId="1" applyNumberFormat="1" applyFont="1" applyFill="1" applyAlignment="1" applyProtection="1">
      <alignment horizontal="right"/>
    </xf>
    <xf numFmtId="167" fontId="15" fillId="0" borderId="0" xfId="1" applyNumberFormat="1" applyFont="1" applyFill="1" applyAlignment="1">
      <alignment horizontal="right"/>
    </xf>
    <xf numFmtId="167" fontId="14" fillId="0" borderId="0" xfId="1" applyNumberFormat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171" fontId="13" fillId="0" borderId="0" xfId="0" applyNumberFormat="1" applyFont="1" applyFill="1" applyAlignment="1">
      <alignment horizontal="right"/>
    </xf>
    <xf numFmtId="167" fontId="13" fillId="0" borderId="0" xfId="1" applyNumberFormat="1" applyFont="1" applyFill="1" applyAlignment="1">
      <alignment horizontal="right"/>
    </xf>
    <xf numFmtId="171" fontId="15" fillId="0" borderId="0" xfId="0" applyNumberFormat="1" applyFont="1" applyAlignment="1">
      <alignment horizontal="right"/>
    </xf>
    <xf numFmtId="167" fontId="0" fillId="0" borderId="0" xfId="1" applyNumberFormat="1" applyFont="1" applyAlignment="1">
      <alignment horizontal="right"/>
    </xf>
    <xf numFmtId="170" fontId="14" fillId="0" borderId="0" xfId="0" applyNumberFormat="1" applyFont="1" applyFill="1" applyAlignment="1">
      <alignment horizontal="right"/>
    </xf>
    <xf numFmtId="170" fontId="15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172" fontId="14" fillId="0" borderId="0" xfId="0" applyNumberFormat="1" applyFont="1" applyAlignment="1">
      <alignment horizontal="right"/>
    </xf>
    <xf numFmtId="170" fontId="15" fillId="0" borderId="0" xfId="0" applyNumberFormat="1" applyFont="1" applyFill="1" applyAlignment="1">
      <alignment horizontal="right"/>
    </xf>
    <xf numFmtId="166" fontId="12" fillId="0" borderId="0" xfId="0" applyNumberFormat="1" applyFont="1" applyAlignment="1">
      <alignment horizontal="center"/>
    </xf>
    <xf numFmtId="166" fontId="15" fillId="0" borderId="0" xfId="2" applyNumberFormat="1" applyFont="1" applyAlignment="1" applyProtection="1">
      <alignment horizontal="center"/>
    </xf>
    <xf numFmtId="167" fontId="15" fillId="0" borderId="0" xfId="1" applyNumberFormat="1" applyFont="1" applyAlignment="1" applyProtection="1">
      <alignment horizontal="center"/>
    </xf>
    <xf numFmtId="41" fontId="13" fillId="0" borderId="0" xfId="56" applyFont="1" applyFill="1"/>
    <xf numFmtId="41" fontId="13" fillId="0" borderId="0" xfId="56" applyFont="1"/>
    <xf numFmtId="166" fontId="17" fillId="0" borderId="0" xfId="6" applyNumberFormat="1" applyFont="1" applyFill="1" applyAlignment="1">
      <alignment horizontal="right"/>
    </xf>
    <xf numFmtId="166" fontId="17" fillId="0" borderId="0" xfId="0" applyNumberFormat="1" applyFont="1" applyFill="1" applyAlignment="1">
      <alignment horizontal="right"/>
    </xf>
    <xf numFmtId="167" fontId="15" fillId="0" borderId="0" xfId="0" applyNumberFormat="1" applyFont="1" applyFill="1" applyAlignment="1">
      <alignment horizontal="right"/>
    </xf>
    <xf numFmtId="166" fontId="14" fillId="0" borderId="0" xfId="1" applyNumberFormat="1" applyFont="1" applyFill="1" applyAlignment="1">
      <alignment horizontal="right"/>
    </xf>
    <xf numFmtId="0" fontId="12" fillId="0" borderId="1" xfId="0" applyFont="1" applyBorder="1" applyAlignment="1">
      <alignment wrapText="1"/>
    </xf>
    <xf numFmtId="167" fontId="14" fillId="0" borderId="0" xfId="1" applyNumberFormat="1" applyFont="1" applyFill="1" applyAlignment="1" applyProtection="1">
      <alignment horizontal="right"/>
    </xf>
    <xf numFmtId="43" fontId="15" fillId="0" borderId="1" xfId="2" quotePrefix="1" applyFont="1" applyBorder="1" applyAlignment="1" applyProtection="1">
      <alignment horizontal="right" wrapText="1"/>
    </xf>
    <xf numFmtId="0" fontId="0" fillId="0" borderId="1" xfId="0" applyFont="1" applyBorder="1" applyAlignment="1">
      <alignment wrapText="1"/>
    </xf>
    <xf numFmtId="168" fontId="16" fillId="0" borderId="1" xfId="28" applyFont="1" applyFill="1" applyBorder="1" applyAlignment="1" applyProtection="1">
      <alignment horizontal="right" wrapText="1"/>
    </xf>
    <xf numFmtId="43" fontId="15" fillId="0" borderId="1" xfId="2" applyFont="1" applyBorder="1" applyAlignment="1" applyProtection="1">
      <alignment horizontal="right" wrapText="1"/>
    </xf>
    <xf numFmtId="0" fontId="15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0" fontId="17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173" fontId="3" fillId="0" borderId="0" xfId="55" applyNumberFormat="1" applyFont="1"/>
    <xf numFmtId="173" fontId="2" fillId="0" borderId="0" xfId="55" applyNumberFormat="1" applyFont="1" applyFill="1"/>
    <xf numFmtId="174" fontId="17" fillId="0" borderId="0" xfId="56" applyNumberFormat="1" applyFont="1" applyFill="1"/>
    <xf numFmtId="174" fontId="17" fillId="0" borderId="0" xfId="56" applyNumberFormat="1" applyFont="1"/>
    <xf numFmtId="175" fontId="13" fillId="0" borderId="0" xfId="56" applyNumberFormat="1" applyFont="1"/>
    <xf numFmtId="175" fontId="13" fillId="0" borderId="0" xfId="56" applyNumberFormat="1" applyFont="1" applyFill="1"/>
    <xf numFmtId="175" fontId="17" fillId="0" borderId="0" xfId="56" applyNumberFormat="1" applyFont="1"/>
    <xf numFmtId="175" fontId="17" fillId="0" borderId="0" xfId="56" applyNumberFormat="1" applyFont="1" applyFill="1"/>
    <xf numFmtId="164" fontId="15" fillId="0" borderId="0" xfId="1" applyFont="1" applyAlignment="1">
      <alignment horizontal="right"/>
    </xf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horizontal="right" wrapText="1"/>
    </xf>
    <xf numFmtId="166" fontId="18" fillId="0" borderId="0" xfId="0" applyNumberFormat="1" applyFont="1" applyFill="1" applyAlignment="1">
      <alignment horizontal="right"/>
    </xf>
    <xf numFmtId="43" fontId="2" fillId="0" borderId="0" xfId="0" applyNumberFormat="1" applyFont="1"/>
    <xf numFmtId="166" fontId="2" fillId="0" borderId="0" xfId="0" applyNumberFormat="1" applyFont="1"/>
    <xf numFmtId="0" fontId="0" fillId="0" borderId="1" xfId="0" applyFont="1" applyBorder="1" applyAlignment="1">
      <alignment horizontal="left" vertical="top" wrapText="1"/>
    </xf>
    <xf numFmtId="165" fontId="0" fillId="0" borderId="0" xfId="1" applyNumberFormat="1" applyFont="1"/>
    <xf numFmtId="165" fontId="12" fillId="0" borderId="0" xfId="1" applyNumberFormat="1" applyFont="1"/>
    <xf numFmtId="41" fontId="14" fillId="0" borderId="0" xfId="0" applyNumberFormat="1" applyFont="1" applyAlignment="1">
      <alignment horizontal="right"/>
    </xf>
    <xf numFmtId="176" fontId="15" fillId="0" borderId="0" xfId="0" applyNumberFormat="1" applyFont="1" applyAlignment="1">
      <alignment horizontal="right"/>
    </xf>
    <xf numFmtId="176" fontId="1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176" fontId="12" fillId="0" borderId="0" xfId="0" applyNumberFormat="1" applyFont="1" applyAlignment="1">
      <alignment horizontal="right"/>
    </xf>
    <xf numFmtId="166" fontId="0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right" wrapText="1"/>
    </xf>
    <xf numFmtId="166" fontId="3" fillId="0" borderId="0" xfId="0" applyNumberFormat="1" applyFont="1"/>
    <xf numFmtId="176" fontId="2" fillId="0" borderId="0" xfId="0" applyNumberFormat="1" applyFont="1"/>
    <xf numFmtId="166" fontId="0" fillId="0" borderId="0" xfId="0" applyNumberFormat="1"/>
    <xf numFmtId="176" fontId="3" fillId="0" borderId="0" xfId="0" applyNumberFormat="1" applyFont="1"/>
    <xf numFmtId="173" fontId="12" fillId="0" borderId="0" xfId="55" applyNumberFormat="1" applyFont="1" applyFill="1"/>
    <xf numFmtId="0" fontId="0" fillId="0" borderId="1" xfId="0" applyBorder="1" applyAlignment="1">
      <alignment wrapText="1"/>
    </xf>
    <xf numFmtId="168" fontId="16" fillId="0" borderId="1" xfId="28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" fillId="0" borderId="0" xfId="0" applyFont="1" applyAlignment="1">
      <alignment wrapText="1"/>
    </xf>
    <xf numFmtId="166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171" fontId="13" fillId="0" borderId="0" xfId="0" applyNumberFormat="1" applyFont="1" applyAlignment="1">
      <alignment horizontal="right"/>
    </xf>
    <xf numFmtId="166" fontId="17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167" fontId="14" fillId="0" borderId="0" xfId="0" applyNumberFormat="1" applyFont="1" applyAlignment="1">
      <alignment horizontal="right"/>
    </xf>
  </cellXfs>
  <cellStyles count="67">
    <cellStyle name="Comma" xfId="1" builtinId="3"/>
    <cellStyle name="Comma  - Style1" xfId="10" xr:uid="{00000000-0005-0000-0000-000001000000}"/>
    <cellStyle name="Comma  - Style2" xfId="11" xr:uid="{00000000-0005-0000-0000-000002000000}"/>
    <cellStyle name="Comma  - Style3" xfId="12" xr:uid="{00000000-0005-0000-0000-000003000000}"/>
    <cellStyle name="Comma  - Style4" xfId="13" xr:uid="{00000000-0005-0000-0000-000004000000}"/>
    <cellStyle name="Comma  - Style5" xfId="14" xr:uid="{00000000-0005-0000-0000-000005000000}"/>
    <cellStyle name="Comma  - Style6" xfId="15" xr:uid="{00000000-0005-0000-0000-000006000000}"/>
    <cellStyle name="Comma  - Style7" xfId="16" xr:uid="{00000000-0005-0000-0000-000007000000}"/>
    <cellStyle name="Comma  - Style8" xfId="17" xr:uid="{00000000-0005-0000-0000-000008000000}"/>
    <cellStyle name="Comma [0]" xfId="56" builtinId="6"/>
    <cellStyle name="Comma [1]" xfId="18" xr:uid="{00000000-0005-0000-0000-00000A000000}"/>
    <cellStyle name="Comma [2]" xfId="19" xr:uid="{00000000-0005-0000-0000-00000B000000}"/>
    <cellStyle name="Comma 10" xfId="41" xr:uid="{00000000-0005-0000-0000-00000C000000}"/>
    <cellStyle name="Comma 11" xfId="43" xr:uid="{00000000-0005-0000-0000-00000D000000}"/>
    <cellStyle name="Comma 12" xfId="35" xr:uid="{00000000-0005-0000-0000-00000E000000}"/>
    <cellStyle name="Comma 13" xfId="46" xr:uid="{00000000-0005-0000-0000-00000F000000}"/>
    <cellStyle name="Comma 14" xfId="48" xr:uid="{00000000-0005-0000-0000-000010000000}"/>
    <cellStyle name="Comma 15" xfId="49" xr:uid="{00000000-0005-0000-0000-000011000000}"/>
    <cellStyle name="Comma 16" xfId="52" xr:uid="{00000000-0005-0000-0000-000012000000}"/>
    <cellStyle name="Comma 17" xfId="53" xr:uid="{00000000-0005-0000-0000-000013000000}"/>
    <cellStyle name="Comma 18" xfId="57" xr:uid="{00000000-0005-0000-0000-000014000000}"/>
    <cellStyle name="Comma 19" xfId="58" xr:uid="{00000000-0005-0000-0000-000015000000}"/>
    <cellStyle name="Comma 2" xfId="2" xr:uid="{00000000-0005-0000-0000-000016000000}"/>
    <cellStyle name="Comma 20" xfId="59" xr:uid="{00000000-0005-0000-0000-000017000000}"/>
    <cellStyle name="Comma 21" xfId="60" xr:uid="{00000000-0005-0000-0000-000018000000}"/>
    <cellStyle name="Comma 22" xfId="61" xr:uid="{00000000-0005-0000-0000-000019000000}"/>
    <cellStyle name="Comma 23" xfId="62" xr:uid="{00000000-0005-0000-0000-00001A000000}"/>
    <cellStyle name="Comma 24" xfId="63" xr:uid="{00000000-0005-0000-0000-00001B000000}"/>
    <cellStyle name="Comma 25" xfId="64" xr:uid="{00000000-0005-0000-0000-00001C000000}"/>
    <cellStyle name="Comma 26" xfId="65" xr:uid="{00000000-0005-0000-0000-00001D000000}"/>
    <cellStyle name="Comma 27" xfId="66" xr:uid="{00000000-0005-0000-0000-00001E000000}"/>
    <cellStyle name="Comma 3" xfId="6" xr:uid="{00000000-0005-0000-0000-00001F000000}"/>
    <cellStyle name="Comma 4" xfId="9" xr:uid="{00000000-0005-0000-0000-000020000000}"/>
    <cellStyle name="Comma 5" xfId="30" xr:uid="{00000000-0005-0000-0000-000021000000}"/>
    <cellStyle name="Comma 6" xfId="34" xr:uid="{00000000-0005-0000-0000-000022000000}"/>
    <cellStyle name="Comma 7" xfId="32" xr:uid="{00000000-0005-0000-0000-000023000000}"/>
    <cellStyle name="Comma 8" xfId="37" xr:uid="{00000000-0005-0000-0000-000024000000}"/>
    <cellStyle name="Comma 9" xfId="39" xr:uid="{00000000-0005-0000-0000-000025000000}"/>
    <cellStyle name="Normal" xfId="0" builtinId="0"/>
    <cellStyle name="Normal - Style1" xfId="20" xr:uid="{00000000-0005-0000-0000-000027000000}"/>
    <cellStyle name="Normal - Style2" xfId="21" xr:uid="{00000000-0005-0000-0000-000028000000}"/>
    <cellStyle name="Normal - Style3" xfId="22" xr:uid="{00000000-0005-0000-0000-000029000000}"/>
    <cellStyle name="Normal - Style4" xfId="23" xr:uid="{00000000-0005-0000-0000-00002A000000}"/>
    <cellStyle name="Normal - Style5" xfId="24" xr:uid="{00000000-0005-0000-0000-00002B000000}"/>
    <cellStyle name="Normal - Style6" xfId="25" xr:uid="{00000000-0005-0000-0000-00002C000000}"/>
    <cellStyle name="Normal - Style7" xfId="26" xr:uid="{00000000-0005-0000-0000-00002D000000}"/>
    <cellStyle name="Normal - Style8" xfId="27" xr:uid="{00000000-0005-0000-0000-00002E000000}"/>
    <cellStyle name="Normal 10" xfId="38" xr:uid="{00000000-0005-0000-0000-00002F000000}"/>
    <cellStyle name="Normal 11" xfId="40" xr:uid="{00000000-0005-0000-0000-000030000000}"/>
    <cellStyle name="Normal 12" xfId="42" xr:uid="{00000000-0005-0000-0000-000031000000}"/>
    <cellStyle name="Normal 13" xfId="44" xr:uid="{00000000-0005-0000-0000-000032000000}"/>
    <cellStyle name="Normal 14" xfId="45" xr:uid="{00000000-0005-0000-0000-000033000000}"/>
    <cellStyle name="Normal 15" xfId="47" xr:uid="{00000000-0005-0000-0000-000034000000}"/>
    <cellStyle name="Normal 16" xfId="50" xr:uid="{00000000-0005-0000-0000-000035000000}"/>
    <cellStyle name="Normal 17" xfId="51" xr:uid="{00000000-0005-0000-0000-000036000000}"/>
    <cellStyle name="Normal 18" xfId="54" xr:uid="{00000000-0005-0000-0000-000037000000}"/>
    <cellStyle name="Normal 2" xfId="3" xr:uid="{00000000-0005-0000-0000-000038000000}"/>
    <cellStyle name="Normal 2 2 2" xfId="4" xr:uid="{00000000-0005-0000-0000-000039000000}"/>
    <cellStyle name="Normal 3" xfId="5" xr:uid="{00000000-0005-0000-0000-00003A000000}"/>
    <cellStyle name="Normal 4" xfId="7" xr:uid="{00000000-0005-0000-0000-00003B000000}"/>
    <cellStyle name="Normal 5" xfId="8" xr:uid="{00000000-0005-0000-0000-00003C000000}"/>
    <cellStyle name="Normal 6" xfId="29" xr:uid="{00000000-0005-0000-0000-00003D000000}"/>
    <cellStyle name="Normal 7" xfId="33" xr:uid="{00000000-0005-0000-0000-00003E000000}"/>
    <cellStyle name="Normal 8" xfId="31" xr:uid="{00000000-0005-0000-0000-00003F000000}"/>
    <cellStyle name="Normal 9" xfId="36" xr:uid="{00000000-0005-0000-0000-000040000000}"/>
    <cellStyle name="Normal_DOM-INDX" xfId="28" xr:uid="{00000000-0005-0000-0000-000041000000}"/>
    <cellStyle name="Percent" xfId="5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113"/>
  <sheetViews>
    <sheetView zoomScaleNormal="100" workbookViewId="0">
      <pane xSplit="1" ySplit="3" topLeftCell="BW47" activePane="bottomRight" state="frozen"/>
      <selection pane="topRight" activeCell="B1" sqref="B1"/>
      <selection pane="bottomLeft" activeCell="A8" sqref="A8"/>
      <selection pane="bottomRight" activeCell="CQ17" sqref="CQ17:CR64"/>
    </sheetView>
  </sheetViews>
  <sheetFormatPr defaultColWidth="9.08984375" defaultRowHeight="14.5"/>
  <cols>
    <col min="1" max="1" width="10.36328125" style="19" bestFit="1" customWidth="1"/>
    <col min="2" max="2" width="11" style="19" customWidth="1"/>
    <col min="3" max="3" width="9.453125" style="19" bestFit="1" customWidth="1"/>
    <col min="4" max="4" width="10.36328125" style="19" customWidth="1"/>
    <col min="5" max="5" width="11.36328125" style="19" customWidth="1"/>
    <col min="6" max="6" width="8.54296875" style="22" customWidth="1"/>
    <col min="7" max="7" width="3.453125" style="19" customWidth="1"/>
    <col min="8" max="8" width="10.08984375" style="19" bestFit="1" customWidth="1"/>
    <col min="9" max="9" width="9.453125" style="19" customWidth="1"/>
    <col min="10" max="10" width="7.453125" style="19" customWidth="1"/>
    <col min="11" max="11" width="12.453125" style="19" customWidth="1"/>
    <col min="12" max="12" width="9.54296875" style="19" bestFit="1" customWidth="1"/>
    <col min="13" max="13" width="9.54296875" style="19" customWidth="1"/>
    <col min="14" max="14" width="10.453125" style="19" customWidth="1"/>
    <col min="15" max="15" width="10" style="19" customWidth="1"/>
    <col min="16" max="16" width="3.08984375" style="19" customWidth="1"/>
    <col min="17" max="17" width="11.08984375" style="19" customWidth="1"/>
    <col min="18" max="18" width="8.54296875" style="19" customWidth="1"/>
    <col min="19" max="19" width="9.36328125" style="19" customWidth="1"/>
    <col min="20" max="20" width="8.453125" style="19" customWidth="1"/>
    <col min="21" max="21" width="8.6328125" style="19" customWidth="1"/>
    <col min="22" max="22" width="9.54296875" style="19" customWidth="1"/>
    <col min="23" max="23" width="8.6328125" style="19" customWidth="1"/>
    <col min="24" max="24" width="9" style="19" customWidth="1"/>
    <col min="25" max="25" width="9.08984375" style="19" customWidth="1"/>
    <col min="26" max="26" width="10.6328125" style="19" customWidth="1"/>
    <col min="27" max="27" width="10" style="19" customWidth="1"/>
    <col min="28" max="28" width="9.08984375" style="19" customWidth="1"/>
    <col min="29" max="29" width="9.453125" style="19" customWidth="1"/>
    <col min="30" max="30" width="9.36328125" style="19" customWidth="1"/>
    <col min="31" max="31" width="9" style="19" customWidth="1"/>
    <col min="32" max="32" width="10.54296875" style="22" customWidth="1"/>
    <col min="33" max="33" width="3.54296875" style="19" customWidth="1"/>
    <col min="34" max="34" width="8.453125" style="19" customWidth="1"/>
    <col min="35" max="35" width="9.6328125" style="19" customWidth="1"/>
    <col min="36" max="36" width="9.6328125" style="22" customWidth="1"/>
    <col min="37" max="37" width="3.6328125" style="19" customWidth="1"/>
    <col min="38" max="38" width="11.36328125" style="22" customWidth="1"/>
    <col min="39" max="39" width="2.6328125" style="19" customWidth="1"/>
    <col min="40" max="40" width="11.36328125" style="22" customWidth="1"/>
    <col min="41" max="41" width="3.90625" style="19" customWidth="1"/>
    <col min="42" max="42" width="9" style="22" customWidth="1"/>
    <col min="43" max="43" width="2.54296875" style="19" customWidth="1"/>
    <col min="44" max="44" width="10.08984375" style="19" customWidth="1"/>
    <col min="45" max="46" width="9.453125" style="19" bestFit="1" customWidth="1"/>
    <col min="47" max="47" width="9.08984375" style="19" customWidth="1"/>
    <col min="48" max="48" width="9.453125" style="19" bestFit="1" customWidth="1"/>
    <col min="49" max="49" width="10.36328125" style="23" customWidth="1"/>
    <col min="50" max="50" width="2.6328125" style="19" customWidth="1"/>
    <col min="51" max="51" width="8.36328125" style="19" customWidth="1"/>
    <col min="52" max="52" width="9" style="19" customWidth="1"/>
    <col min="53" max="53" width="11.6328125" style="22" customWidth="1"/>
    <col min="54" max="54" width="3.36328125" style="22" customWidth="1"/>
    <col min="55" max="55" width="8.36328125" style="22" customWidth="1"/>
    <col min="56" max="56" width="6.90625" style="22" customWidth="1"/>
    <col min="57" max="57" width="8.453125" style="22" customWidth="1"/>
    <col min="58" max="58" width="9.36328125" style="22" customWidth="1"/>
    <col min="59" max="59" width="10.6328125" style="22" customWidth="1"/>
    <col min="60" max="60" width="3" style="22" customWidth="1"/>
    <col min="61" max="61" width="7.90625" style="19" customWidth="1"/>
    <col min="62" max="62" width="9.6328125" style="19" bestFit="1" customWidth="1"/>
    <col min="63" max="63" width="9" style="19" customWidth="1"/>
    <col min="64" max="64" width="8.6328125" style="19" customWidth="1"/>
    <col min="65" max="65" width="11.36328125" style="23" customWidth="1"/>
    <col min="66" max="66" width="3.6328125" style="19" customWidth="1"/>
    <col min="67" max="67" width="9.36328125" style="19" customWidth="1"/>
    <col min="68" max="68" width="10.453125" style="19" customWidth="1"/>
    <col min="69" max="69" width="9.6328125" style="22" customWidth="1"/>
    <col min="70" max="70" width="3.36328125" style="19" customWidth="1"/>
    <col min="71" max="71" width="9" style="22" customWidth="1"/>
    <col min="72" max="72" width="3.36328125" style="19" customWidth="1"/>
    <col min="73" max="73" width="9" style="19" customWidth="1"/>
    <col min="74" max="74" width="9.90625" style="19" customWidth="1"/>
    <col min="75" max="75" width="9.90625" style="23" customWidth="1"/>
    <col min="76" max="76" width="2.453125" style="19" customWidth="1"/>
    <col min="77" max="77" width="12.08984375" style="19" customWidth="1"/>
    <col min="78" max="78" width="10.54296875" style="19" customWidth="1"/>
    <col min="79" max="79" width="11.453125" style="19" customWidth="1"/>
    <col min="80" max="80" width="2.453125" style="19" customWidth="1"/>
    <col min="81" max="81" width="10.36328125" style="22" customWidth="1"/>
    <col min="82" max="82" width="1.6328125" style="22" customWidth="1"/>
    <col min="83" max="83" width="9.36328125" style="22" customWidth="1"/>
    <col min="84" max="84" width="2.54296875" style="19" customWidth="1"/>
    <col min="85" max="85" width="10.08984375" style="19" customWidth="1"/>
    <col min="86" max="86" width="8.54296875" style="19" customWidth="1"/>
    <col min="87" max="87" width="9" style="19" customWidth="1"/>
    <col min="88" max="88" width="8.453125" style="19" customWidth="1"/>
    <col min="89" max="89" width="2.90625" style="19" customWidth="1"/>
    <col min="90" max="90" width="10.54296875" style="20" customWidth="1"/>
    <col min="91" max="91" width="2.54296875" style="21" customWidth="1"/>
    <col min="92" max="92" width="10.54296875" style="21" bestFit="1" customWidth="1"/>
    <col min="93" max="93" width="10.36328125" style="21" bestFit="1" customWidth="1"/>
    <col min="94" max="94" width="11.453125" style="20" customWidth="1"/>
    <col min="95" max="95" width="10" style="89" bestFit="1" customWidth="1"/>
    <col min="96" max="96" width="9.36328125" style="89" bestFit="1" customWidth="1"/>
    <col min="97" max="97" width="9.08984375" style="89"/>
    <col min="98" max="99" width="9.453125" style="89" bestFit="1" customWidth="1"/>
    <col min="100" max="100" width="9.08984375" style="19"/>
    <col min="101" max="104" width="9.36328125" style="19" bestFit="1" customWidth="1"/>
    <col min="105" max="106" width="9.453125" style="19" bestFit="1" customWidth="1"/>
    <col min="107" max="107" width="9.36328125" style="19" bestFit="1" customWidth="1"/>
    <col min="108" max="16384" width="9.08984375" style="19"/>
  </cols>
  <sheetData>
    <row r="1" spans="1:112">
      <c r="A1" s="20" t="s">
        <v>5</v>
      </c>
      <c r="B1" s="21"/>
      <c r="C1" s="21"/>
      <c r="D1" s="21"/>
      <c r="E1" s="21"/>
      <c r="F1" s="20"/>
      <c r="G1" s="21"/>
    </row>
    <row r="2" spans="1:112">
      <c r="A2" s="21"/>
      <c r="B2" s="21"/>
      <c r="C2" s="21"/>
      <c r="D2" s="21"/>
      <c r="E2" s="21"/>
      <c r="F2" s="20"/>
      <c r="G2" s="21"/>
      <c r="CN2" s="24"/>
      <c r="CO2" s="24"/>
      <c r="CP2" s="25"/>
    </row>
    <row r="3" spans="1:112" s="26" customFormat="1" ht="102" customHeight="1" thickBot="1">
      <c r="A3" s="71" t="s">
        <v>8</v>
      </c>
      <c r="B3" s="72" t="s">
        <v>36</v>
      </c>
      <c r="C3" s="72" t="s">
        <v>37</v>
      </c>
      <c r="D3" s="72" t="s">
        <v>39</v>
      </c>
      <c r="E3" s="72" t="s">
        <v>38</v>
      </c>
      <c r="F3" s="74" t="s">
        <v>28</v>
      </c>
      <c r="G3" s="71"/>
      <c r="H3" s="72" t="s">
        <v>41</v>
      </c>
      <c r="I3" s="72" t="s">
        <v>42</v>
      </c>
      <c r="J3" s="72" t="s">
        <v>43</v>
      </c>
      <c r="K3" s="72" t="s">
        <v>44</v>
      </c>
      <c r="L3" s="72" t="s">
        <v>45</v>
      </c>
      <c r="M3" s="72" t="s">
        <v>46</v>
      </c>
      <c r="N3" s="72" t="s">
        <v>47</v>
      </c>
      <c r="O3" s="74" t="s">
        <v>22</v>
      </c>
      <c r="P3" s="74"/>
      <c r="Q3" s="94" t="s">
        <v>117</v>
      </c>
      <c r="R3" s="72" t="s">
        <v>49</v>
      </c>
      <c r="S3" s="72" t="s">
        <v>50</v>
      </c>
      <c r="T3" s="72" t="s">
        <v>52</v>
      </c>
      <c r="U3" s="72" t="s">
        <v>53</v>
      </c>
      <c r="V3" s="72" t="s">
        <v>54</v>
      </c>
      <c r="W3" s="72" t="s">
        <v>55</v>
      </c>
      <c r="X3" s="72" t="s">
        <v>56</v>
      </c>
      <c r="Y3" s="72" t="s">
        <v>57</v>
      </c>
      <c r="Z3" s="72" t="s">
        <v>63</v>
      </c>
      <c r="AA3" s="72" t="s">
        <v>58</v>
      </c>
      <c r="AB3" s="72" t="s">
        <v>59</v>
      </c>
      <c r="AC3" s="72" t="s">
        <v>60</v>
      </c>
      <c r="AD3" s="72" t="s">
        <v>62</v>
      </c>
      <c r="AE3" s="72" t="s">
        <v>48</v>
      </c>
      <c r="AF3" s="75" t="s">
        <v>61</v>
      </c>
      <c r="AG3" s="71"/>
      <c r="AH3" s="72" t="s">
        <v>64</v>
      </c>
      <c r="AI3" s="72" t="s">
        <v>65</v>
      </c>
      <c r="AJ3" s="71" t="s">
        <v>27</v>
      </c>
      <c r="AK3" s="71"/>
      <c r="AL3" s="71" t="s">
        <v>66</v>
      </c>
      <c r="AM3" s="71"/>
      <c r="AN3" s="71" t="s">
        <v>67</v>
      </c>
      <c r="AO3" s="73"/>
      <c r="AP3" s="77" t="s">
        <v>68</v>
      </c>
      <c r="AQ3" s="73"/>
      <c r="AR3" s="72" t="s">
        <v>69</v>
      </c>
      <c r="AS3" s="72" t="s">
        <v>70</v>
      </c>
      <c r="AT3" s="72" t="s">
        <v>71</v>
      </c>
      <c r="AU3" s="72" t="s">
        <v>72</v>
      </c>
      <c r="AV3" s="72" t="s">
        <v>73</v>
      </c>
      <c r="AW3" s="77" t="s">
        <v>74</v>
      </c>
      <c r="AX3" s="76"/>
      <c r="AY3" s="72" t="s">
        <v>75</v>
      </c>
      <c r="AZ3" s="72" t="s">
        <v>76</v>
      </c>
      <c r="BA3" s="77" t="s">
        <v>77</v>
      </c>
      <c r="BB3" s="77"/>
      <c r="BC3" s="72" t="s">
        <v>78</v>
      </c>
      <c r="BD3" s="72" t="s">
        <v>80</v>
      </c>
      <c r="BE3" s="72" t="s">
        <v>81</v>
      </c>
      <c r="BF3" s="72" t="s">
        <v>79</v>
      </c>
      <c r="BG3" s="69" t="s">
        <v>82</v>
      </c>
      <c r="BH3" s="69"/>
      <c r="BI3" s="72" t="s">
        <v>84</v>
      </c>
      <c r="BJ3" s="72" t="s">
        <v>85</v>
      </c>
      <c r="BK3" s="72" t="s">
        <v>86</v>
      </c>
      <c r="BL3" s="72" t="s">
        <v>87</v>
      </c>
      <c r="BM3" s="69" t="s">
        <v>83</v>
      </c>
      <c r="BN3" s="78"/>
      <c r="BO3" s="72" t="s">
        <v>88</v>
      </c>
      <c r="BP3" s="72" t="s">
        <v>89</v>
      </c>
      <c r="BQ3" s="75" t="s">
        <v>90</v>
      </c>
      <c r="BR3" s="78"/>
      <c r="BS3" s="69" t="s">
        <v>91</v>
      </c>
      <c r="BT3" s="78"/>
      <c r="BU3" s="72" t="s">
        <v>92</v>
      </c>
      <c r="BV3" s="72" t="s">
        <v>94</v>
      </c>
      <c r="BW3" s="69" t="s">
        <v>93</v>
      </c>
      <c r="BX3" s="78"/>
      <c r="BY3" s="72" t="s">
        <v>97</v>
      </c>
      <c r="BZ3" s="72" t="s">
        <v>96</v>
      </c>
      <c r="CA3" s="69" t="s">
        <v>95</v>
      </c>
      <c r="CB3" s="69"/>
      <c r="CC3" s="69" t="s">
        <v>98</v>
      </c>
      <c r="CD3" s="69"/>
      <c r="CE3" s="69" t="s">
        <v>99</v>
      </c>
      <c r="CF3" s="78"/>
      <c r="CG3" s="72" t="s">
        <v>100</v>
      </c>
      <c r="CH3" s="72" t="s">
        <v>104</v>
      </c>
      <c r="CI3" s="72" t="s">
        <v>101</v>
      </c>
      <c r="CJ3" s="69" t="s">
        <v>102</v>
      </c>
      <c r="CK3" s="69"/>
      <c r="CL3" s="69" t="s">
        <v>3</v>
      </c>
      <c r="CM3" s="79"/>
      <c r="CN3" s="69" t="s">
        <v>103</v>
      </c>
      <c r="CO3" s="69" t="s">
        <v>26</v>
      </c>
      <c r="CP3" s="69" t="s">
        <v>4</v>
      </c>
      <c r="CQ3" s="90"/>
      <c r="CR3" s="90"/>
      <c r="CS3" s="90"/>
      <c r="CT3" s="90"/>
      <c r="CU3" s="90"/>
    </row>
    <row r="4" spans="1:112" ht="15" thickTop="1">
      <c r="A4" s="27" t="s">
        <v>9</v>
      </c>
      <c r="B4" s="95">
        <f>SUM(B17:B20)</f>
        <v>1076.8642434225007</v>
      </c>
      <c r="C4" s="95">
        <f t="shared" ref="C4:E4" si="0">SUM(C17:C20)</f>
        <v>1103.25327798274</v>
      </c>
      <c r="D4" s="95">
        <f t="shared" si="0"/>
        <v>85.13113166981276</v>
      </c>
      <c r="E4" s="95">
        <f t="shared" si="0"/>
        <v>261.46011842763818</v>
      </c>
      <c r="F4" s="29">
        <f>SUM(F17:F20)</f>
        <v>2526.7087715026919</v>
      </c>
      <c r="G4" s="28"/>
      <c r="H4" s="95">
        <f t="shared" ref="H4:N4" si="1">SUM(H17:H20)</f>
        <v>202.87659999999994</v>
      </c>
      <c r="I4" s="95">
        <f t="shared" si="1"/>
        <v>545.96761800000002</v>
      </c>
      <c r="J4" s="95">
        <f t="shared" si="1"/>
        <v>66.998299999999915</v>
      </c>
      <c r="K4" s="95">
        <f t="shared" si="1"/>
        <v>29776.601524532198</v>
      </c>
      <c r="L4" s="95">
        <f t="shared" si="1"/>
        <v>208.69547618529211</v>
      </c>
      <c r="M4" s="95">
        <f t="shared" si="1"/>
        <v>316.95567592600798</v>
      </c>
      <c r="N4" s="95">
        <f t="shared" si="1"/>
        <v>1184.8657017989822</v>
      </c>
      <c r="O4" s="29">
        <f t="shared" ref="O4" si="2">SUM(O17:O20)</f>
        <v>32302.960896442477</v>
      </c>
      <c r="P4" s="28"/>
      <c r="Q4" s="95">
        <f t="shared" ref="Q4:AE4" si="3">SUM(Q17:Q20)</f>
        <v>701.17203132280952</v>
      </c>
      <c r="R4" s="95">
        <f t="shared" si="3"/>
        <v>175.31815223132014</v>
      </c>
      <c r="S4" s="95">
        <f t="shared" si="3"/>
        <v>571.15007655653233</v>
      </c>
      <c r="T4" s="95">
        <f t="shared" si="3"/>
        <v>111.13220986235511</v>
      </c>
      <c r="U4" s="95">
        <f t="shared" si="3"/>
        <v>276.79348718562983</v>
      </c>
      <c r="V4" s="95">
        <f t="shared" si="3"/>
        <v>697.30069833515927</v>
      </c>
      <c r="W4" s="95">
        <f t="shared" si="3"/>
        <v>560.44950447455824</v>
      </c>
      <c r="X4" s="95">
        <f t="shared" si="3"/>
        <v>304.63812859720053</v>
      </c>
      <c r="Y4" s="95">
        <f t="shared" si="3"/>
        <v>634.33927527416108</v>
      </c>
      <c r="Z4" s="95">
        <f t="shared" si="3"/>
        <v>868.41345120613528</v>
      </c>
      <c r="AA4" s="95">
        <f t="shared" si="3"/>
        <v>578.68770105545718</v>
      </c>
      <c r="AB4" s="95">
        <f t="shared" si="3"/>
        <v>699.20004142805351</v>
      </c>
      <c r="AC4" s="95">
        <f t="shared" si="3"/>
        <v>1339.300000625921</v>
      </c>
      <c r="AD4" s="95">
        <f t="shared" si="3"/>
        <v>130.2962443487346</v>
      </c>
      <c r="AE4" s="95">
        <f t="shared" si="3"/>
        <v>3250.6968338418633</v>
      </c>
      <c r="AF4" s="29">
        <f>SUM(AF17:AF20)</f>
        <v>10898.887836345893</v>
      </c>
      <c r="AG4" s="28"/>
      <c r="AH4" s="95">
        <f t="shared" ref="AH4:AI4" si="4">SUM(AH17:AH20)</f>
        <v>981.41907794344206</v>
      </c>
      <c r="AI4" s="95">
        <f t="shared" si="4"/>
        <v>562.70148870506216</v>
      </c>
      <c r="AJ4" s="61">
        <f>SUM(AJ17:AJ20)</f>
        <v>1544.1205666485041</v>
      </c>
      <c r="AK4" s="28"/>
      <c r="AL4" s="62">
        <f>SUM(AL17:AL20)</f>
        <v>13266.883231361744</v>
      </c>
      <c r="AM4" s="28"/>
      <c r="AN4" s="62">
        <f>SUM(AN17:AN20)</f>
        <v>10408.613790039257</v>
      </c>
      <c r="AO4" s="28"/>
      <c r="AP4" s="62">
        <f>SUM(AP17:AP20)</f>
        <v>4424.156896609481</v>
      </c>
      <c r="AQ4" s="28"/>
      <c r="AR4" s="95">
        <f t="shared" ref="AR4:AV4" si="5">SUM(AR17:AR20)</f>
        <v>190.64593773406486</v>
      </c>
      <c r="AS4" s="95">
        <f t="shared" si="5"/>
        <v>1734.0273242687153</v>
      </c>
      <c r="AT4" s="95">
        <f t="shared" si="5"/>
        <v>118.04720022693786</v>
      </c>
      <c r="AU4" s="95">
        <f t="shared" si="5"/>
        <v>295.77665877118409</v>
      </c>
      <c r="AV4" s="95">
        <f t="shared" si="5"/>
        <v>179.74330037053932</v>
      </c>
      <c r="AW4" s="29">
        <f t="shared" ref="AW4" si="6">SUM(AW17:AW20)</f>
        <v>2518.2404213714412</v>
      </c>
      <c r="AX4" s="29"/>
      <c r="AY4" s="95">
        <f t="shared" ref="AY4:AZ4" si="7">SUM(AY17:AY20)</f>
        <v>2346.1698963441772</v>
      </c>
      <c r="AZ4" s="95">
        <f t="shared" si="7"/>
        <v>1256.0376741346199</v>
      </c>
      <c r="BA4" s="29">
        <f>SUM(BA17:BA20)</f>
        <v>3602.2075704787972</v>
      </c>
      <c r="BB4" s="29"/>
      <c r="BC4" s="95">
        <f t="shared" ref="BC4:BF4" si="8">SUM(BC17:BC20)</f>
        <v>432.95929113801765</v>
      </c>
      <c r="BD4" s="95">
        <f t="shared" si="8"/>
        <v>156.03157349100397</v>
      </c>
      <c r="BE4" s="95">
        <f t="shared" si="8"/>
        <v>2115.4801658567976</v>
      </c>
      <c r="BF4" s="95">
        <f t="shared" si="8"/>
        <v>608.10561165711113</v>
      </c>
      <c r="BG4" s="29">
        <f>SUM(BG17:BG20)</f>
        <v>3312.5766421429307</v>
      </c>
      <c r="BH4" s="29"/>
      <c r="BI4" s="95">
        <f t="shared" ref="BI4:BL4" si="9">SUM(BI17:BI20)</f>
        <v>248.23693657887969</v>
      </c>
      <c r="BJ4" s="95">
        <f t="shared" si="9"/>
        <v>1901.9588899116636</v>
      </c>
      <c r="BK4" s="95">
        <f t="shared" si="9"/>
        <v>2044.6808921774982</v>
      </c>
      <c r="BL4" s="95">
        <f t="shared" si="9"/>
        <v>966.15795032252663</v>
      </c>
      <c r="BM4" s="29">
        <f>SUM(BM17:BM20)</f>
        <v>5161.0346689905682</v>
      </c>
      <c r="BN4" s="28"/>
      <c r="BO4" s="95">
        <f t="shared" ref="BO4:BP4" si="10">SUM(BO17:BO20)</f>
        <v>1610.9472575474915</v>
      </c>
      <c r="BP4" s="95">
        <f t="shared" si="10"/>
        <v>4317.6256218559429</v>
      </c>
      <c r="BQ4" s="29">
        <f>SUM(BQ17:BQ20)</f>
        <v>5928.5728794034339</v>
      </c>
      <c r="BR4" s="28"/>
      <c r="BS4" s="29">
        <f>SUM(BS17:BS20)</f>
        <v>2274.8952294050723</v>
      </c>
      <c r="BT4" s="28"/>
      <c r="BU4" s="95">
        <f t="shared" ref="BU4:BV4" si="11">SUM(BU17:BU20)</f>
        <v>1112.1092301833332</v>
      </c>
      <c r="BV4" s="95">
        <f t="shared" si="11"/>
        <v>1209.1132543757396</v>
      </c>
      <c r="BW4" s="29">
        <f>SUM(BW17:BW20)</f>
        <v>2321.2224845590727</v>
      </c>
      <c r="BX4" s="29"/>
      <c r="BY4" s="95">
        <f t="shared" ref="BY4:BZ4" si="12">SUM(BY17:BY20)</f>
        <v>17999.109547135864</v>
      </c>
      <c r="BZ4" s="95">
        <f t="shared" si="12"/>
        <v>1873.8568174496065</v>
      </c>
      <c r="CA4" s="29">
        <f t="shared" ref="CA4" si="13">SUM(CA17:CA20)</f>
        <v>19872.966364585471</v>
      </c>
      <c r="CB4" s="29"/>
      <c r="CC4" s="29">
        <f>SUM(CC17:CC20)</f>
        <v>7132.4037649805505</v>
      </c>
      <c r="CD4" s="29">
        <f t="shared" ref="CD4" si="14">SUM(CD17:CD20)</f>
        <v>0</v>
      </c>
      <c r="CE4" s="29">
        <f>SUM(CE17:CE20)</f>
        <v>3556.0173806426465</v>
      </c>
      <c r="CF4" s="29"/>
      <c r="CG4" s="95">
        <f t="shared" ref="CG4:CI4" si="15">SUM(CG17:CG20)</f>
        <v>288.53417148592689</v>
      </c>
      <c r="CH4" s="95">
        <f t="shared" si="15"/>
        <v>403.915625295268</v>
      </c>
      <c r="CI4" s="95">
        <f t="shared" si="15"/>
        <v>2438.4165910829015</v>
      </c>
      <c r="CJ4" s="29">
        <f t="shared" ref="CJ4" si="16">SUM(CJ17:CJ20)</f>
        <v>3130.8663878640964</v>
      </c>
      <c r="CK4" s="29"/>
      <c r="CL4" s="29">
        <f t="shared" ref="CL4:CL13" si="17">F4+O4+AF4+AJ4+AL4+AN4+AP4+AW4+BA4+BG4+BM4+BQ4+BS4+BW4+CA4+CC4+CE4+CJ4</f>
        <v>134183.33578337415</v>
      </c>
      <c r="CM4" s="29"/>
      <c r="CN4" s="95">
        <f t="shared" ref="CN4:CO4" si="18">SUM(CN17:CN20)</f>
        <v>6794.5626162413773</v>
      </c>
      <c r="CO4" s="95">
        <f t="shared" si="18"/>
        <v>-2117.0999999999995</v>
      </c>
      <c r="CP4" s="14">
        <f>SUM(CP17:CP20)</f>
        <v>138860.79839961554</v>
      </c>
      <c r="CQ4" s="91"/>
      <c r="CR4" s="91"/>
      <c r="CS4" s="91"/>
      <c r="CT4" s="91"/>
      <c r="CU4" s="91"/>
      <c r="CV4" s="31"/>
      <c r="CW4" s="31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</row>
    <row r="5" spans="1:112">
      <c r="A5" s="27" t="s">
        <v>12</v>
      </c>
      <c r="B5" s="95">
        <f>SUM(B21:B24)</f>
        <v>1090.8171736518643</v>
      </c>
      <c r="C5" s="95">
        <f t="shared" ref="C5:E5" si="19">SUM(C21:C24)</f>
        <v>1226.40058418075</v>
      </c>
      <c r="D5" s="95">
        <f t="shared" si="19"/>
        <v>86.8972282005887</v>
      </c>
      <c r="E5" s="95">
        <f t="shared" si="19"/>
        <v>265.35226048871186</v>
      </c>
      <c r="F5" s="29">
        <f>SUM(F21:F24)</f>
        <v>2669.4672465219146</v>
      </c>
      <c r="G5" s="28"/>
      <c r="H5" s="95">
        <f t="shared" ref="H5:N5" si="20">SUM(H21:H24)</f>
        <v>344.88229122000007</v>
      </c>
      <c r="I5" s="95">
        <f t="shared" si="20"/>
        <v>875.18969210036926</v>
      </c>
      <c r="J5" s="95">
        <f t="shared" si="20"/>
        <v>18.481000000000044</v>
      </c>
      <c r="K5" s="95">
        <f t="shared" si="20"/>
        <v>22107.417901541648</v>
      </c>
      <c r="L5" s="95">
        <f t="shared" si="20"/>
        <v>204.82852381470801</v>
      </c>
      <c r="M5" s="95">
        <f t="shared" si="20"/>
        <v>345.08437901923884</v>
      </c>
      <c r="N5" s="95">
        <f t="shared" si="20"/>
        <v>1273.2010514353331</v>
      </c>
      <c r="O5" s="29">
        <f t="shared" ref="O5" si="21">SUM(O21:O24)</f>
        <v>25169.084839131297</v>
      </c>
      <c r="P5" s="28"/>
      <c r="Q5" s="95">
        <f t="shared" ref="Q5:AE5" si="22">SUM(Q21:Q24)</f>
        <v>779.0509576799011</v>
      </c>
      <c r="R5" s="95">
        <f t="shared" si="22"/>
        <v>288.05748081079673</v>
      </c>
      <c r="S5" s="95">
        <f t="shared" si="22"/>
        <v>573.36856195795531</v>
      </c>
      <c r="T5" s="95">
        <f t="shared" si="22"/>
        <v>107.51086151621178</v>
      </c>
      <c r="U5" s="95">
        <f t="shared" si="22"/>
        <v>278.02079488066022</v>
      </c>
      <c r="V5" s="95">
        <f t="shared" si="22"/>
        <v>720.37951193489721</v>
      </c>
      <c r="W5" s="95">
        <f t="shared" si="22"/>
        <v>576.99721059580747</v>
      </c>
      <c r="X5" s="95">
        <f t="shared" si="22"/>
        <v>310.36120036963052</v>
      </c>
      <c r="Y5" s="95">
        <f t="shared" si="22"/>
        <v>538.70052831877638</v>
      </c>
      <c r="Z5" s="95">
        <f t="shared" si="22"/>
        <v>916.11843680565119</v>
      </c>
      <c r="AA5" s="95">
        <f t="shared" si="22"/>
        <v>628.72773444979271</v>
      </c>
      <c r="AB5" s="95">
        <f t="shared" si="22"/>
        <v>719.32016534121362</v>
      </c>
      <c r="AC5" s="95">
        <f t="shared" si="22"/>
        <v>1436.4169586220332</v>
      </c>
      <c r="AD5" s="95">
        <f t="shared" si="22"/>
        <v>138.08515961584629</v>
      </c>
      <c r="AE5" s="95">
        <f t="shared" si="22"/>
        <v>1914.2843852432484</v>
      </c>
      <c r="AF5" s="29">
        <f t="shared" ref="AF5" si="23">SUM(AF21:AF24)</f>
        <v>9925.3999481424235</v>
      </c>
      <c r="AG5" s="28"/>
      <c r="AH5" s="95">
        <f t="shared" ref="AH5:AI5" si="24">SUM(AH21:AH24)</f>
        <v>1243.4467616744205</v>
      </c>
      <c r="AI5" s="95">
        <f t="shared" si="24"/>
        <v>672.9161870778745</v>
      </c>
      <c r="AJ5" s="61">
        <f>SUM(AJ21:AJ24)</f>
        <v>1916.3629487522949</v>
      </c>
      <c r="AK5" s="28"/>
      <c r="AL5" s="62">
        <f>SUM(AL21:AL24)</f>
        <v>14444.272524982262</v>
      </c>
      <c r="AM5" s="28"/>
      <c r="AN5" s="62">
        <f>SUM(AN21:AN24)</f>
        <v>10402.234380542002</v>
      </c>
      <c r="AO5" s="28"/>
      <c r="AP5" s="62">
        <f>SUM(AP21:AP24)</f>
        <v>2704.2658830623382</v>
      </c>
      <c r="AQ5" s="28"/>
      <c r="AR5" s="95">
        <f t="shared" ref="AR5:AV5" si="25">SUM(AR21:AR24)</f>
        <v>243.15509958110178</v>
      </c>
      <c r="AS5" s="95">
        <f t="shared" si="25"/>
        <v>1858.2704362654442</v>
      </c>
      <c r="AT5" s="95">
        <f t="shared" si="25"/>
        <v>126.19931231007138</v>
      </c>
      <c r="AU5" s="95">
        <f t="shared" si="25"/>
        <v>293.94175004228845</v>
      </c>
      <c r="AV5" s="95">
        <f t="shared" si="25"/>
        <v>182.55595864175854</v>
      </c>
      <c r="AW5" s="29">
        <f t="shared" ref="AW5" si="26">SUM(AW21:AW24)</f>
        <v>2704.1225568406639</v>
      </c>
      <c r="AX5" s="29"/>
      <c r="AY5" s="95">
        <f t="shared" ref="AY5:AZ5" si="27">SUM(AY21:AY24)</f>
        <v>2611.4914978040538</v>
      </c>
      <c r="AZ5" s="95">
        <f t="shared" si="27"/>
        <v>1277.2566934910183</v>
      </c>
      <c r="BA5" s="29">
        <f t="shared" ref="BA5" si="28">SUM(BA21:BA24)</f>
        <v>3888.7481912950716</v>
      </c>
      <c r="BB5" s="29"/>
      <c r="BC5" s="95">
        <f t="shared" ref="BC5:BF5" si="29">SUM(BC21:BC24)</f>
        <v>400.82726787541174</v>
      </c>
      <c r="BD5" s="95">
        <f t="shared" si="29"/>
        <v>143.75776314753801</v>
      </c>
      <c r="BE5" s="95">
        <f t="shared" si="29"/>
        <v>2396.9315125948679</v>
      </c>
      <c r="BF5" s="95">
        <f t="shared" si="29"/>
        <v>653.7776456098677</v>
      </c>
      <c r="BG5" s="29">
        <f t="shared" ref="BG5" si="30">SUM(BG21:BG24)</f>
        <v>3595.2941892276849</v>
      </c>
      <c r="BH5" s="29"/>
      <c r="BI5" s="95">
        <f t="shared" ref="BI5:BL5" si="31">SUM(BI21:BI24)</f>
        <v>266.27387613550684</v>
      </c>
      <c r="BJ5" s="95">
        <f t="shared" si="31"/>
        <v>2031.2660482471138</v>
      </c>
      <c r="BK5" s="95">
        <f t="shared" si="31"/>
        <v>2708.3319268992695</v>
      </c>
      <c r="BL5" s="95">
        <f t="shared" si="31"/>
        <v>1195.0035209845703</v>
      </c>
      <c r="BM5" s="29">
        <f t="shared" ref="BM5:BW5" si="32">SUM(BM21:BM24)</f>
        <v>6200.8753722664605</v>
      </c>
      <c r="BN5" s="28"/>
      <c r="BO5" s="95">
        <f t="shared" ref="BO5:BP5" si="33">SUM(BO21:BO24)</f>
        <v>1757.9065491549748</v>
      </c>
      <c r="BP5" s="95">
        <f t="shared" si="33"/>
        <v>4844.5939241729102</v>
      </c>
      <c r="BQ5" s="29">
        <f t="shared" ref="BQ5" si="34">SUM(BQ21:BQ24)</f>
        <v>6602.5004733278847</v>
      </c>
      <c r="BR5" s="28"/>
      <c r="BS5" s="29">
        <f t="shared" ref="BS5" si="35">SUM(BS21:BS24)</f>
        <v>2473.5975086877388</v>
      </c>
      <c r="BT5" s="28"/>
      <c r="BU5" s="95">
        <f t="shared" ref="BU5:BV5" si="36">SUM(BU21:BU24)</f>
        <v>1179.8454001538478</v>
      </c>
      <c r="BV5" s="95">
        <f t="shared" si="36"/>
        <v>1293.7398060933324</v>
      </c>
      <c r="BW5" s="29">
        <f t="shared" si="32"/>
        <v>2473.5852062471804</v>
      </c>
      <c r="BX5" s="29"/>
      <c r="BY5" s="95">
        <f t="shared" ref="BY5:BZ5" si="37">SUM(BY21:BY24)</f>
        <v>21321.59817679465</v>
      </c>
      <c r="BZ5" s="95">
        <f t="shared" si="37"/>
        <v>1908.442865114926</v>
      </c>
      <c r="CA5" s="29">
        <f t="shared" ref="CA5" si="38">SUM(CA21:CA24)</f>
        <v>23230.041041909575</v>
      </c>
      <c r="CB5" s="29"/>
      <c r="CC5" s="29">
        <f t="shared" ref="CC5" si="39">SUM(CC21:CC24)</f>
        <v>6475.185865305566</v>
      </c>
      <c r="CD5" s="29">
        <f t="shared" ref="CD5:CE5" si="40">SUM(CD21:CD24)</f>
        <v>0</v>
      </c>
      <c r="CE5" s="29">
        <f t="shared" si="40"/>
        <v>3829.4207866636452</v>
      </c>
      <c r="CF5" s="29"/>
      <c r="CG5" s="95">
        <f t="shared" ref="CG5:CI5" si="41">SUM(CG21:CG24)</f>
        <v>304.63619633003327</v>
      </c>
      <c r="CH5" s="95">
        <f t="shared" si="41"/>
        <v>436.71274355533569</v>
      </c>
      <c r="CI5" s="95">
        <f t="shared" si="41"/>
        <v>2628.8315168269255</v>
      </c>
      <c r="CJ5" s="29">
        <f t="shared" ref="CJ5" si="42">SUM(CJ21:CJ24)</f>
        <v>3370.1804567122949</v>
      </c>
      <c r="CK5" s="29"/>
      <c r="CL5" s="29">
        <f t="shared" si="17"/>
        <v>132074.6394196183</v>
      </c>
      <c r="CM5" s="29"/>
      <c r="CN5" s="95">
        <f t="shared" ref="CN5:CO5" si="43">SUM(CN21:CN24)</f>
        <v>7300.9273423609839</v>
      </c>
      <c r="CO5" s="95">
        <f t="shared" si="43"/>
        <v>-2322.7199999999998</v>
      </c>
      <c r="CP5" s="14">
        <f>SUM(CP21:CP24)</f>
        <v>137052.84676197928</v>
      </c>
      <c r="CQ5" s="91"/>
      <c r="CR5" s="91"/>
      <c r="CS5" s="91"/>
      <c r="CT5" s="91"/>
      <c r="CU5" s="91"/>
      <c r="CV5" s="31"/>
      <c r="CW5" s="31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</row>
    <row r="6" spans="1:112">
      <c r="A6" s="27" t="s">
        <v>16</v>
      </c>
      <c r="B6" s="95">
        <f>SUM(B25:B28)</f>
        <v>1426.8112755317775</v>
      </c>
      <c r="C6" s="95">
        <f t="shared" ref="C6:E6" si="44">SUM(C25:C28)</f>
        <v>1444.3220741347616</v>
      </c>
      <c r="D6" s="95">
        <f t="shared" si="44"/>
        <v>105.49962790745687</v>
      </c>
      <c r="E6" s="95">
        <f t="shared" si="44"/>
        <v>272.08598578482651</v>
      </c>
      <c r="F6" s="29">
        <f>SUM(F25:F28)</f>
        <v>3248.7189633588223</v>
      </c>
      <c r="G6" s="28"/>
      <c r="H6" s="95">
        <f t="shared" ref="H6:N6" si="45">SUM(H25:H28)</f>
        <v>330.65816902894323</v>
      </c>
      <c r="I6" s="95">
        <f t="shared" si="45"/>
        <v>345.01796666164546</v>
      </c>
      <c r="J6" s="95">
        <f t="shared" si="45"/>
        <v>65.738395861384845</v>
      </c>
      <c r="K6" s="95">
        <f t="shared" si="45"/>
        <v>34603.412342648924</v>
      </c>
      <c r="L6" s="95">
        <f t="shared" si="45"/>
        <v>549.74385682788773</v>
      </c>
      <c r="M6" s="95">
        <f t="shared" si="45"/>
        <v>383.13362263110707</v>
      </c>
      <c r="N6" s="95">
        <f t="shared" si="45"/>
        <v>1361.5364010716839</v>
      </c>
      <c r="O6" s="29">
        <f t="shared" ref="O6" si="46">SUM(O25:O28)</f>
        <v>37639.240754731574</v>
      </c>
      <c r="P6" s="28"/>
      <c r="Q6" s="95">
        <f t="shared" ref="Q6:AE6" si="47">SUM(Q25:Q28)</f>
        <v>791.76346904967909</v>
      </c>
      <c r="R6" s="95">
        <f t="shared" si="47"/>
        <v>363.86884599156838</v>
      </c>
      <c r="S6" s="95">
        <f t="shared" si="47"/>
        <v>575.58704735937874</v>
      </c>
      <c r="T6" s="95">
        <f t="shared" si="47"/>
        <v>103.88951317006845</v>
      </c>
      <c r="U6" s="95">
        <f t="shared" si="47"/>
        <v>279.24810257569055</v>
      </c>
      <c r="V6" s="95">
        <f t="shared" si="47"/>
        <v>760.56805556486734</v>
      </c>
      <c r="W6" s="95">
        <f t="shared" si="47"/>
        <v>582.06467209012396</v>
      </c>
      <c r="X6" s="95">
        <f t="shared" si="47"/>
        <v>289.98557077253275</v>
      </c>
      <c r="Y6" s="95">
        <f t="shared" si="47"/>
        <v>500.57464802195693</v>
      </c>
      <c r="Z6" s="95">
        <f t="shared" si="47"/>
        <v>963.82342240516709</v>
      </c>
      <c r="AA6" s="95">
        <f t="shared" si="47"/>
        <v>678.76776784412789</v>
      </c>
      <c r="AB6" s="95">
        <f t="shared" si="47"/>
        <v>739.44028925437362</v>
      </c>
      <c r="AC6" s="95">
        <f t="shared" si="47"/>
        <v>1533.5339166181452</v>
      </c>
      <c r="AD6" s="95">
        <f t="shared" si="47"/>
        <v>145.87407488295793</v>
      </c>
      <c r="AE6" s="95">
        <f t="shared" si="47"/>
        <v>2383.5154181565226</v>
      </c>
      <c r="AF6" s="29">
        <f t="shared" ref="AF6" si="48">SUM(AF25:AF28)</f>
        <v>10692.504813757161</v>
      </c>
      <c r="AG6" s="28"/>
      <c r="AH6" s="95">
        <f t="shared" ref="AH6:AI6" si="49">SUM(AH25:AH28)</f>
        <v>1144.6501523091545</v>
      </c>
      <c r="AI6" s="95">
        <f t="shared" si="49"/>
        <v>821.49001433374201</v>
      </c>
      <c r="AJ6" s="60">
        <f>SUM(AJ25:AJ28)</f>
        <v>1966.1401666428965</v>
      </c>
      <c r="AK6" s="28"/>
      <c r="AL6" s="62">
        <f>SUM(AL25:AL28)</f>
        <v>16036.908058532814</v>
      </c>
      <c r="AM6" s="28"/>
      <c r="AN6" s="62">
        <f>SUM(AN25:AN28)</f>
        <v>13204.353232972844</v>
      </c>
      <c r="AO6" s="28"/>
      <c r="AP6" s="62">
        <f>SUM(AP25:AP28)</f>
        <v>4014.4718168668433</v>
      </c>
      <c r="AQ6" s="28"/>
      <c r="AR6" s="95">
        <f t="shared" ref="AR6:AV6" si="50">SUM(AR25:AR28)</f>
        <v>207.86435222645588</v>
      </c>
      <c r="AS6" s="95">
        <f t="shared" si="50"/>
        <v>2089.3227920551194</v>
      </c>
      <c r="AT6" s="95">
        <f t="shared" si="50"/>
        <v>143.58494712503671</v>
      </c>
      <c r="AU6" s="95">
        <f t="shared" si="50"/>
        <v>292.10684131339275</v>
      </c>
      <c r="AV6" s="95">
        <f t="shared" si="50"/>
        <v>178.80074004296671</v>
      </c>
      <c r="AW6" s="29">
        <f t="shared" ref="AW6" si="51">SUM(AW25:AW28)</f>
        <v>2911.6796727629717</v>
      </c>
      <c r="AX6" s="29"/>
      <c r="AY6" s="95">
        <f t="shared" ref="AY6:AZ6" si="52">SUM(AY25:AY28)</f>
        <v>2939.8375904765471</v>
      </c>
      <c r="AZ6" s="95">
        <f t="shared" si="52"/>
        <v>1298.4757128474164</v>
      </c>
      <c r="BA6" s="29">
        <f t="shared" ref="BA6" si="53">SUM(BA25:BA28)</f>
        <v>4238.3133033239628</v>
      </c>
      <c r="BB6" s="29"/>
      <c r="BC6" s="95">
        <f t="shared" ref="BC6:BF6" si="54">SUM(BC25:BC28)</f>
        <v>368.69524461280571</v>
      </c>
      <c r="BD6" s="95">
        <f t="shared" si="54"/>
        <v>131.48395280407203</v>
      </c>
      <c r="BE6" s="95">
        <f t="shared" si="54"/>
        <v>2736.8190070398859</v>
      </c>
      <c r="BF6" s="95">
        <f t="shared" si="54"/>
        <v>699.44967956262428</v>
      </c>
      <c r="BG6" s="29">
        <f t="shared" ref="BG6" si="55">SUM(BG25:BG28)</f>
        <v>3936.4478840193883</v>
      </c>
      <c r="BH6" s="29"/>
      <c r="BI6" s="95">
        <f t="shared" ref="BI6:BL6" si="56">SUM(BI25:BI28)</f>
        <v>273.30935012024418</v>
      </c>
      <c r="BJ6" s="95">
        <f t="shared" si="56"/>
        <v>4056.479776176091</v>
      </c>
      <c r="BK6" s="95">
        <f t="shared" si="56"/>
        <v>1961.5422952499466</v>
      </c>
      <c r="BL6" s="95">
        <f t="shared" si="56"/>
        <v>1423.8490916466137</v>
      </c>
      <c r="BM6" s="29">
        <f t="shared" ref="BM6:BW6" si="57">SUM(BM25:BM28)</f>
        <v>7715.1805131928959</v>
      </c>
      <c r="BN6" s="28"/>
      <c r="BO6" s="95">
        <f t="shared" ref="BO6:BP6" si="58">SUM(BO25:BO28)</f>
        <v>1803.3543288608971</v>
      </c>
      <c r="BP6" s="95">
        <f t="shared" si="58"/>
        <v>5368.7692126047777</v>
      </c>
      <c r="BQ6" s="29">
        <f t="shared" ref="BQ6" si="59">SUM(BQ25:BQ28)</f>
        <v>7172.1235414656749</v>
      </c>
      <c r="BR6" s="28"/>
      <c r="BS6" s="29">
        <f t="shared" ref="BS6" si="60">SUM(BS25:BS28)</f>
        <v>2672.2997879704062</v>
      </c>
      <c r="BT6" s="28"/>
      <c r="BU6" s="95">
        <f t="shared" ref="BU6:BV6" si="61">SUM(BU25:BU28)</f>
        <v>1277.2847137073854</v>
      </c>
      <c r="BV6" s="95">
        <f t="shared" si="61"/>
        <v>1378.3663578109254</v>
      </c>
      <c r="BW6" s="29">
        <f t="shared" si="57"/>
        <v>2655.6510715183103</v>
      </c>
      <c r="BX6" s="29"/>
      <c r="BY6" s="95">
        <f t="shared" ref="BY6:BZ6" si="62">SUM(BY25:BY28)</f>
        <v>22614.573778069185</v>
      </c>
      <c r="BZ6" s="95">
        <f t="shared" si="62"/>
        <v>2010.8297638469226</v>
      </c>
      <c r="CA6" s="29">
        <f t="shared" ref="CA6" si="63">SUM(CA25:CA28)</f>
        <v>24625.403541916108</v>
      </c>
      <c r="CB6" s="29"/>
      <c r="CC6" s="29">
        <f t="shared" ref="CC6" si="64">SUM(CC25:CC28)</f>
        <v>7761.5731865034732</v>
      </c>
      <c r="CD6" s="29">
        <f t="shared" ref="CD6:CE6" si="65">SUM(CD25:CD28)</f>
        <v>0</v>
      </c>
      <c r="CE6" s="29">
        <f t="shared" si="65"/>
        <v>4472.9424569452258</v>
      </c>
      <c r="CF6" s="29"/>
      <c r="CG6" s="95">
        <f t="shared" ref="CG6:CI6" si="66">SUM(CG25:CG28)</f>
        <v>322.97118126419059</v>
      </c>
      <c r="CH6" s="95">
        <f t="shared" si="66"/>
        <v>480.08869405004742</v>
      </c>
      <c r="CI6" s="95">
        <f t="shared" si="66"/>
        <v>2807.6779203048623</v>
      </c>
      <c r="CJ6" s="29">
        <f t="shared" ref="CJ6" si="67">SUM(CJ25:CJ28)</f>
        <v>3610.7377956191003</v>
      </c>
      <c r="CK6" s="29"/>
      <c r="CL6" s="29">
        <f t="shared" si="17"/>
        <v>158574.69056210044</v>
      </c>
      <c r="CM6" s="29"/>
      <c r="CN6" s="95">
        <f t="shared" ref="CN6:CO6" si="68">SUM(CN25:CN28)</f>
        <v>7674.4854687382876</v>
      </c>
      <c r="CO6" s="95">
        <f t="shared" si="68"/>
        <v>-1830.9650000000001</v>
      </c>
      <c r="CP6" s="14">
        <f>SUM(CP25:CP28)</f>
        <v>164418.21103083875</v>
      </c>
      <c r="CQ6" s="91"/>
      <c r="CR6" s="91"/>
      <c r="CS6" s="91"/>
      <c r="CT6" s="91"/>
      <c r="CU6" s="91"/>
      <c r="CV6" s="31"/>
      <c r="CW6" s="31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</row>
    <row r="7" spans="1:112">
      <c r="A7" s="27" t="s">
        <v>23</v>
      </c>
      <c r="B7" s="95">
        <f>SUM(B29:B32)</f>
        <v>1331.5815876484855</v>
      </c>
      <c r="C7" s="95">
        <f t="shared" ref="C7:E7" si="69">SUM(C29:C32)</f>
        <v>1360.4634188970836</v>
      </c>
      <c r="D7" s="95">
        <f t="shared" si="69"/>
        <v>98.916996088424412</v>
      </c>
      <c r="E7" s="95">
        <f t="shared" si="69"/>
        <v>278.66128331074447</v>
      </c>
      <c r="F7" s="29">
        <f t="shared" ref="F7:BW7" si="70">SUM(F29:F32)</f>
        <v>3069.6232859447377</v>
      </c>
      <c r="G7" s="28"/>
      <c r="H7" s="95">
        <f t="shared" ref="H7:N7" si="71">SUM(H29:H32)</f>
        <v>475.87414999999999</v>
      </c>
      <c r="I7" s="95">
        <f t="shared" si="71"/>
        <v>32.500598993315549</v>
      </c>
      <c r="J7" s="95">
        <f t="shared" si="71"/>
        <v>37.467599999999905</v>
      </c>
      <c r="K7" s="95">
        <f t="shared" si="71"/>
        <v>28754.907696020273</v>
      </c>
      <c r="L7" s="95">
        <f t="shared" si="71"/>
        <v>200.90099999999981</v>
      </c>
      <c r="M7" s="95">
        <f t="shared" si="71"/>
        <v>416.1047040053428</v>
      </c>
      <c r="N7" s="95">
        <f t="shared" si="71"/>
        <v>1449.8717507080346</v>
      </c>
      <c r="O7" s="29">
        <f t="shared" ref="O7" si="72">SUM(O29:O32)</f>
        <v>31367.627499726972</v>
      </c>
      <c r="P7" s="29"/>
      <c r="Q7" s="95">
        <f t="shared" ref="Q7:AE7" si="73">SUM(Q29:Q32)</f>
        <v>742.91356877286762</v>
      </c>
      <c r="R7" s="95">
        <f t="shared" si="73"/>
        <v>511.13707442789416</v>
      </c>
      <c r="S7" s="95">
        <f t="shared" si="73"/>
        <v>580.86436189426104</v>
      </c>
      <c r="T7" s="95">
        <f t="shared" si="73"/>
        <v>100.26816482392512</v>
      </c>
      <c r="U7" s="95">
        <f t="shared" si="73"/>
        <v>280.47541027072089</v>
      </c>
      <c r="V7" s="95">
        <f t="shared" si="73"/>
        <v>761.55774628403901</v>
      </c>
      <c r="W7" s="95">
        <f t="shared" si="73"/>
        <v>570.29409095473386</v>
      </c>
      <c r="X7" s="95">
        <f t="shared" si="73"/>
        <v>282.65929186019878</v>
      </c>
      <c r="Y7" s="95">
        <f t="shared" si="73"/>
        <v>481.86287074044026</v>
      </c>
      <c r="Z7" s="95">
        <f t="shared" si="73"/>
        <v>1011.5284080046831</v>
      </c>
      <c r="AA7" s="95">
        <f t="shared" si="73"/>
        <v>728.80780123846296</v>
      </c>
      <c r="AB7" s="95">
        <f t="shared" si="73"/>
        <v>759.56041316753362</v>
      </c>
      <c r="AC7" s="95">
        <f t="shared" si="73"/>
        <v>1630.6508746142576</v>
      </c>
      <c r="AD7" s="95">
        <f t="shared" si="73"/>
        <v>153.66299015006962</v>
      </c>
      <c r="AE7" s="95">
        <f t="shared" si="73"/>
        <v>1691.8685133213091</v>
      </c>
      <c r="AF7" s="29">
        <f t="shared" si="70"/>
        <v>10288.111580525396</v>
      </c>
      <c r="AG7" s="28"/>
      <c r="AH7" s="95">
        <f t="shared" ref="AH7:AI7" si="74">SUM(AH29:AH32)</f>
        <v>1835.7569180915029</v>
      </c>
      <c r="AI7" s="95">
        <f t="shared" si="74"/>
        <v>919.14223228982542</v>
      </c>
      <c r="AJ7" s="62">
        <f t="shared" si="70"/>
        <v>2754.8991503813281</v>
      </c>
      <c r="AK7" s="28"/>
      <c r="AL7" s="62">
        <f t="shared" ref="AL7" si="75">SUM(AL29:AL32)</f>
        <v>17416.98584172994</v>
      </c>
      <c r="AM7" s="28"/>
      <c r="AN7" s="62">
        <f>SUM(AN29:AN32)</f>
        <v>15275.09628413485</v>
      </c>
      <c r="AO7" s="28"/>
      <c r="AP7" s="62">
        <f>SUM(AP29:AP32)</f>
        <v>3287.8585966579449</v>
      </c>
      <c r="AQ7" s="28"/>
      <c r="AR7" s="95">
        <f t="shared" ref="AR7:AV7" si="76">SUM(AR29:AR32)</f>
        <v>194.35299999999989</v>
      </c>
      <c r="AS7" s="95">
        <f t="shared" si="76"/>
        <v>2244.59692077411</v>
      </c>
      <c r="AT7" s="95">
        <f t="shared" si="76"/>
        <v>161.77924047207853</v>
      </c>
      <c r="AU7" s="95">
        <f t="shared" si="76"/>
        <v>290.27193258449705</v>
      </c>
      <c r="AV7" s="95">
        <f t="shared" si="76"/>
        <v>198.94938993963865</v>
      </c>
      <c r="AW7" s="29">
        <f t="shared" si="70"/>
        <v>3089.9504837703239</v>
      </c>
      <c r="AX7" s="28"/>
      <c r="AY7" s="95">
        <f t="shared" ref="AY7:AZ7" si="77">SUM(AY29:AY32)</f>
        <v>3218.9607073900588</v>
      </c>
      <c r="AZ7" s="95">
        <f t="shared" si="77"/>
        <v>1319.6947322038152</v>
      </c>
      <c r="BA7" s="29">
        <f t="shared" ref="BA7" si="78">SUM(BA29:BA32)</f>
        <v>4538.6554395938747</v>
      </c>
      <c r="BB7" s="29"/>
      <c r="BC7" s="95">
        <f t="shared" ref="BC7:BF7" si="79">SUM(BC29:BC32)</f>
        <v>336.56322135019968</v>
      </c>
      <c r="BD7" s="95">
        <f t="shared" si="79"/>
        <v>119.21014246060608</v>
      </c>
      <c r="BE7" s="95">
        <f t="shared" si="79"/>
        <v>3035.1390021798366</v>
      </c>
      <c r="BF7" s="95">
        <f t="shared" si="79"/>
        <v>745.12171351538097</v>
      </c>
      <c r="BG7" s="29">
        <f t="shared" ref="BG7" si="80">SUM(BG29:BG32)</f>
        <v>4236.0340795060238</v>
      </c>
      <c r="BH7" s="29"/>
      <c r="BI7" s="95">
        <f t="shared" ref="BI7:BL7" si="81">SUM(BI29:BI32)</f>
        <v>296.36732767445119</v>
      </c>
      <c r="BJ7" s="95">
        <f t="shared" si="81"/>
        <v>3889.9193024876913</v>
      </c>
      <c r="BK7" s="95">
        <f t="shared" si="81"/>
        <v>2062.0556364488916</v>
      </c>
      <c r="BL7" s="95">
        <f t="shared" si="81"/>
        <v>1652.6946623086574</v>
      </c>
      <c r="BM7" s="29">
        <f t="shared" si="70"/>
        <v>7901.0369289196915</v>
      </c>
      <c r="BN7" s="28"/>
      <c r="BO7" s="95">
        <f t="shared" ref="BO7:BP7" si="82">SUM(BO29:BO32)</f>
        <v>1908.9540913515107</v>
      </c>
      <c r="BP7" s="95">
        <f t="shared" si="82"/>
        <v>5881.7762995659041</v>
      </c>
      <c r="BQ7" s="29">
        <f t="shared" ref="BQ7" si="83">SUM(BQ29:BQ32)</f>
        <v>7790.7303909174152</v>
      </c>
      <c r="BR7" s="28"/>
      <c r="BS7" s="29">
        <f t="shared" ref="BS7" si="84">SUM(BS29:BS32)</f>
        <v>2871.0020672530727</v>
      </c>
      <c r="BT7" s="28"/>
      <c r="BU7" s="95">
        <f t="shared" ref="BU7:BV7" si="85">SUM(BU29:BU32)</f>
        <v>1386.1040174671693</v>
      </c>
      <c r="BV7" s="95">
        <f t="shared" si="85"/>
        <v>1462.9929095285183</v>
      </c>
      <c r="BW7" s="29">
        <f t="shared" si="70"/>
        <v>2849.0969269956877</v>
      </c>
      <c r="BX7" s="28"/>
      <c r="BY7" s="95">
        <f t="shared" ref="BY7:BZ7" si="86">SUM(BY29:BY32)</f>
        <v>23703.426981288827</v>
      </c>
      <c r="BZ7" s="95">
        <f t="shared" si="86"/>
        <v>2216.3741081203871</v>
      </c>
      <c r="CA7" s="29">
        <f t="shared" ref="CA7" si="87">SUM(CA29:CA32)</f>
        <v>25919.801089409215</v>
      </c>
      <c r="CB7" s="28"/>
      <c r="CC7" s="29">
        <f t="shared" ref="CC7" si="88">SUM(CC29:CC32)</f>
        <v>8461.7563031268401</v>
      </c>
      <c r="CD7" s="29">
        <f t="shared" ref="CD7:CE7" si="89">SUM(CD29:CD32)</f>
        <v>0</v>
      </c>
      <c r="CE7" s="29">
        <f t="shared" si="89"/>
        <v>4845.1771294098098</v>
      </c>
      <c r="CF7" s="28"/>
      <c r="CG7" s="95">
        <f t="shared" ref="CG7:CI7" si="90">SUM(CG29:CG32)</f>
        <v>342.6467898666192</v>
      </c>
      <c r="CH7" s="95">
        <f t="shared" si="90"/>
        <v>518.63010379503999</v>
      </c>
      <c r="CI7" s="95">
        <f t="shared" si="90"/>
        <v>3007.9614968137794</v>
      </c>
      <c r="CJ7" s="29">
        <f t="shared" ref="CJ7" si="91">SUM(CJ29:CJ32)</f>
        <v>3869.2383904754383</v>
      </c>
      <c r="CK7" s="28"/>
      <c r="CL7" s="29">
        <f t="shared" si="17"/>
        <v>159832.68146847852</v>
      </c>
      <c r="CM7" s="28"/>
      <c r="CN7" s="95">
        <f t="shared" ref="CN7:CO7" si="92">SUM(CN29:CN32)</f>
        <v>8323.7070323308762</v>
      </c>
      <c r="CO7" s="95">
        <f t="shared" si="92"/>
        <v>-1509.625</v>
      </c>
      <c r="CP7" s="14">
        <f>SUM(CP29:CP32)</f>
        <v>166646.76350080944</v>
      </c>
      <c r="CQ7" s="91"/>
      <c r="CR7" s="91"/>
      <c r="CS7" s="91"/>
      <c r="CT7" s="91"/>
      <c r="CU7" s="91"/>
      <c r="CV7" s="31"/>
      <c r="CW7" s="31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</row>
    <row r="8" spans="1:112">
      <c r="A8" s="27" t="s">
        <v>29</v>
      </c>
      <c r="B8" s="95">
        <f>SUM(B33:B36)</f>
        <v>1709.8992747994125</v>
      </c>
      <c r="C8" s="95">
        <f t="shared" ref="C8:E8" si="93">SUM(C33:C36)</f>
        <v>1570.6526760554834</v>
      </c>
      <c r="D8" s="95">
        <f t="shared" si="93"/>
        <v>112.5323162707075</v>
      </c>
      <c r="E8" s="95">
        <f t="shared" si="93"/>
        <v>285.22231973361545</v>
      </c>
      <c r="F8" s="29">
        <f t="shared" ref="F8:CP8" si="94">SUM(F33:F36)</f>
        <v>3678.3065868592184</v>
      </c>
      <c r="G8" s="28"/>
      <c r="H8" s="95">
        <f t="shared" ref="H8:N8" si="95">SUM(H33:H36)</f>
        <v>322.60069699999991</v>
      </c>
      <c r="I8" s="95">
        <f t="shared" si="95"/>
        <v>41.46137268202547</v>
      </c>
      <c r="J8" s="95">
        <f t="shared" si="95"/>
        <v>112.52929999999998</v>
      </c>
      <c r="K8" s="95">
        <f t="shared" si="95"/>
        <v>24914.041048610008</v>
      </c>
      <c r="L8" s="95">
        <f t="shared" si="95"/>
        <v>408.72909697999995</v>
      </c>
      <c r="M8" s="95">
        <f t="shared" si="95"/>
        <v>455.63507734915891</v>
      </c>
      <c r="N8" s="95">
        <f t="shared" si="95"/>
        <v>1538.2071003443862</v>
      </c>
      <c r="O8" s="29">
        <f t="shared" ref="O8" si="96">SUM(O33:O36)</f>
        <v>27793.203692965577</v>
      </c>
      <c r="P8" s="28"/>
      <c r="Q8" s="95">
        <f t="shared" ref="Q8:AE8" si="97">SUM(Q33:Q36)</f>
        <v>858.38092442706568</v>
      </c>
      <c r="R8" s="95">
        <f t="shared" si="97"/>
        <v>618.81470201028958</v>
      </c>
      <c r="S8" s="95">
        <f t="shared" si="97"/>
        <v>565.92092478733684</v>
      </c>
      <c r="T8" s="95">
        <f t="shared" si="97"/>
        <v>96.646816477781769</v>
      </c>
      <c r="U8" s="95">
        <f t="shared" si="97"/>
        <v>297.28829695573836</v>
      </c>
      <c r="V8" s="95">
        <f t="shared" si="97"/>
        <v>802.790685408846</v>
      </c>
      <c r="W8" s="95">
        <f t="shared" si="97"/>
        <v>588.96003408980539</v>
      </c>
      <c r="X8" s="95">
        <f t="shared" si="97"/>
        <v>275.3330129478648</v>
      </c>
      <c r="Y8" s="95">
        <f t="shared" si="97"/>
        <v>557.32682935561274</v>
      </c>
      <c r="Z8" s="95">
        <f t="shared" si="97"/>
        <v>1059.2333936041989</v>
      </c>
      <c r="AA8" s="95">
        <f t="shared" si="97"/>
        <v>778.84783463279848</v>
      </c>
      <c r="AB8" s="95">
        <f t="shared" si="97"/>
        <v>779.68053708069397</v>
      </c>
      <c r="AC8" s="95">
        <f t="shared" si="97"/>
        <v>1727.7678326103696</v>
      </c>
      <c r="AD8" s="95">
        <f t="shared" si="97"/>
        <v>161.45190541718142</v>
      </c>
      <c r="AE8" s="95">
        <f t="shared" si="97"/>
        <v>1511.2580706843762</v>
      </c>
      <c r="AF8" s="29">
        <f t="shared" si="94"/>
        <v>10679.701800489958</v>
      </c>
      <c r="AG8" s="28"/>
      <c r="AH8" s="95">
        <f t="shared" ref="AH8:AI8" si="98">SUM(AH33:AH36)</f>
        <v>1823.5752057791269</v>
      </c>
      <c r="AI8" s="95">
        <f t="shared" si="98"/>
        <v>1088.9085928015952</v>
      </c>
      <c r="AJ8" s="62">
        <f t="shared" si="94"/>
        <v>2912.4837985807226</v>
      </c>
      <c r="AK8" s="28"/>
      <c r="AL8" s="62">
        <f t="shared" ref="AL8" si="99">SUM(AL33:AL36)</f>
        <v>19071.617347262505</v>
      </c>
      <c r="AM8" s="28"/>
      <c r="AN8" s="62">
        <f>SUM(AN33:AN36)</f>
        <v>16444.153170668196</v>
      </c>
      <c r="AO8" s="28"/>
      <c r="AP8" s="62">
        <f>SUM(AP33:AP36)</f>
        <v>2982.6683205739414</v>
      </c>
      <c r="AQ8" s="28"/>
      <c r="AR8" s="95">
        <f t="shared" ref="AR8:AV8" si="100">SUM(AR33:AR36)</f>
        <v>191.31074999999998</v>
      </c>
      <c r="AS8" s="95">
        <f t="shared" si="100"/>
        <v>2439.9817710917487</v>
      </c>
      <c r="AT8" s="95">
        <f t="shared" si="100"/>
        <v>172.57932965805341</v>
      </c>
      <c r="AU8" s="95">
        <f t="shared" si="100"/>
        <v>288.43702385560147</v>
      </c>
      <c r="AV8" s="95">
        <f t="shared" si="100"/>
        <v>227.44993771548724</v>
      </c>
      <c r="AW8" s="29">
        <f t="shared" si="94"/>
        <v>3319.7588123208907</v>
      </c>
      <c r="AX8" s="28"/>
      <c r="AY8" s="95">
        <f t="shared" ref="AY8:AZ8" si="101">SUM(AY33:AY36)</f>
        <v>3528.2175482359712</v>
      </c>
      <c r="AZ8" s="95">
        <f t="shared" si="101"/>
        <v>1340.9137515602138</v>
      </c>
      <c r="BA8" s="29">
        <f t="shared" ref="BA8" si="102">SUM(BA33:BA36)</f>
        <v>4869.131299796185</v>
      </c>
      <c r="BB8" s="29"/>
      <c r="BC8" s="95">
        <f t="shared" ref="BC8:BF8" si="103">SUM(BC33:BC36)</f>
        <v>304.43119808759371</v>
      </c>
      <c r="BD8" s="95">
        <f t="shared" si="103"/>
        <v>106.93633211714013</v>
      </c>
      <c r="BE8" s="95">
        <f t="shared" si="103"/>
        <v>3321.8172410336424</v>
      </c>
      <c r="BF8" s="95">
        <f t="shared" si="103"/>
        <v>790.79374746813767</v>
      </c>
      <c r="BG8" s="29">
        <f t="shared" ref="BG8" si="104">SUM(BG33:BG36)</f>
        <v>4523.9785187065145</v>
      </c>
      <c r="BH8" s="29"/>
      <c r="BI8" s="95">
        <f t="shared" ref="BI8:BL8" si="105">SUM(BI33:BI36)</f>
        <v>352.47520255786736</v>
      </c>
      <c r="BJ8" s="95">
        <f t="shared" si="105"/>
        <v>4698.1837841308352</v>
      </c>
      <c r="BK8" s="95">
        <f t="shared" si="105"/>
        <v>2247.7838853252583</v>
      </c>
      <c r="BL8" s="95">
        <f t="shared" si="105"/>
        <v>1881.5402329707006</v>
      </c>
      <c r="BM8" s="29">
        <f t="shared" si="94"/>
        <v>9179.9831049846616</v>
      </c>
      <c r="BN8" s="28"/>
      <c r="BO8" s="95">
        <f t="shared" ref="BO8:BP8" si="106">SUM(BO33:BO36)</f>
        <v>1953.9068123708032</v>
      </c>
      <c r="BP8" s="95">
        <f t="shared" si="106"/>
        <v>6433.3046329906683</v>
      </c>
      <c r="BQ8" s="29">
        <f t="shared" ref="BQ8" si="107">SUM(BQ33:BQ36)</f>
        <v>8387.2114453614704</v>
      </c>
      <c r="BR8" s="28"/>
      <c r="BS8" s="29">
        <f t="shared" ref="BS8" si="108">SUM(BS33:BS36)</f>
        <v>3069.7043465357392</v>
      </c>
      <c r="BT8" s="28"/>
      <c r="BU8" s="95">
        <f t="shared" ref="BU8:BV8" si="109">SUM(BU33:BU36)</f>
        <v>1484.6229466885798</v>
      </c>
      <c r="BV8" s="95">
        <f t="shared" si="109"/>
        <v>1547.6194612461109</v>
      </c>
      <c r="BW8" s="29">
        <f t="shared" si="94"/>
        <v>3032.2424079346906</v>
      </c>
      <c r="BX8" s="28"/>
      <c r="BY8" s="95">
        <f t="shared" ref="BY8:BZ8" si="110">SUM(BY33:BY36)</f>
        <v>25488.436896038336</v>
      </c>
      <c r="BZ8" s="95">
        <f t="shared" si="110"/>
        <v>2331.9229500788897</v>
      </c>
      <c r="CA8" s="29">
        <f t="shared" ref="CA8" si="111">SUM(CA33:CA36)</f>
        <v>27820.359846117226</v>
      </c>
      <c r="CB8" s="28"/>
      <c r="CC8" s="29">
        <f t="shared" ref="CC8" si="112">SUM(CC33:CC36)</f>
        <v>8629.7475193440732</v>
      </c>
      <c r="CD8" s="29">
        <f t="shared" ref="CD8:CE8" si="113">SUM(CD33:CD36)</f>
        <v>0</v>
      </c>
      <c r="CE8" s="29">
        <f t="shared" si="113"/>
        <v>5158.0990160331748</v>
      </c>
      <c r="CF8" s="28"/>
      <c r="CG8" s="95">
        <f t="shared" ref="CG8:CI8" si="114">SUM(CG33:CG36)</f>
        <v>363.99031917733919</v>
      </c>
      <c r="CH8" s="95">
        <f t="shared" si="114"/>
        <v>549.75276829505106</v>
      </c>
      <c r="CI8" s="95">
        <f t="shared" si="114"/>
        <v>3187.8701987732234</v>
      </c>
      <c r="CJ8" s="29">
        <f t="shared" ref="CJ8" si="115">SUM(CJ33:CJ36)</f>
        <v>4101.6132862456143</v>
      </c>
      <c r="CK8" s="28"/>
      <c r="CL8" s="29">
        <f t="shared" si="17"/>
        <v>165653.96432078036</v>
      </c>
      <c r="CM8" s="28"/>
      <c r="CN8" s="95">
        <f t="shared" ref="CN8:CO8" si="116">SUM(CN33:CN36)</f>
        <v>9035.6804271498204</v>
      </c>
      <c r="CO8" s="95">
        <f t="shared" si="116"/>
        <v>-964.25</v>
      </c>
      <c r="CP8" s="14">
        <f t="shared" si="94"/>
        <v>173725.3947479302</v>
      </c>
      <c r="CQ8" s="91"/>
      <c r="CR8" s="91"/>
      <c r="CS8" s="91"/>
      <c r="CT8" s="91"/>
      <c r="CU8" s="91"/>
      <c r="CV8" s="31"/>
      <c r="CW8" s="31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</row>
    <row r="9" spans="1:112">
      <c r="A9" s="27" t="s">
        <v>32</v>
      </c>
      <c r="B9" s="95">
        <f>SUM(B37:B40)</f>
        <v>1640.6374706646843</v>
      </c>
      <c r="C9" s="95">
        <f t="shared" ref="C9:E9" si="117">SUM(C37:C40)</f>
        <v>1697.858992545556</v>
      </c>
      <c r="D9" s="95">
        <f t="shared" si="117"/>
        <v>117.84413419118874</v>
      </c>
      <c r="E9" s="95">
        <f t="shared" si="117"/>
        <v>291.78328145812895</v>
      </c>
      <c r="F9" s="29">
        <f>SUM(F37:F40)</f>
        <v>3748.1238788595579</v>
      </c>
      <c r="G9" s="28"/>
      <c r="H9" s="95">
        <f t="shared" ref="H9:N9" si="118">SUM(H37:H40)</f>
        <v>445.37252484999993</v>
      </c>
      <c r="I9" s="95">
        <f t="shared" si="118"/>
        <v>7.1774183818540394E-17</v>
      </c>
      <c r="J9" s="95">
        <f t="shared" si="118"/>
        <v>77.351998934681447</v>
      </c>
      <c r="K9" s="95">
        <f t="shared" si="118"/>
        <v>21836.788708196596</v>
      </c>
      <c r="L9" s="95">
        <f t="shared" si="118"/>
        <v>607.76645811999992</v>
      </c>
      <c r="M9" s="95">
        <f t="shared" si="118"/>
        <v>487.05723808114737</v>
      </c>
      <c r="N9" s="95">
        <f t="shared" si="118"/>
        <v>1030.0603565944868</v>
      </c>
      <c r="O9" s="29">
        <f t="shared" ref="O9" si="119">SUM(O37:O40)</f>
        <v>24484.397284776915</v>
      </c>
      <c r="P9" s="28"/>
      <c r="Q9" s="95">
        <f t="shared" ref="Q9:AE9" si="120">SUM(Q37:Q40)</f>
        <v>1022.4818516469621</v>
      </c>
      <c r="R9" s="95">
        <f t="shared" si="120"/>
        <v>589.77044632778291</v>
      </c>
      <c r="S9" s="95">
        <f t="shared" si="120"/>
        <v>594.22779949593235</v>
      </c>
      <c r="T9" s="95">
        <f t="shared" si="120"/>
        <v>93.025468131638434</v>
      </c>
      <c r="U9" s="95">
        <f t="shared" si="120"/>
        <v>313.83874302855531</v>
      </c>
      <c r="V9" s="95">
        <f t="shared" si="120"/>
        <v>827.70495386001176</v>
      </c>
      <c r="W9" s="95">
        <f t="shared" si="120"/>
        <v>579.93864230992301</v>
      </c>
      <c r="X9" s="95">
        <f t="shared" si="120"/>
        <v>268.00673403553094</v>
      </c>
      <c r="Y9" s="95">
        <f t="shared" si="120"/>
        <v>569.54524571208049</v>
      </c>
      <c r="Z9" s="95">
        <f t="shared" si="120"/>
        <v>1106.9383792037149</v>
      </c>
      <c r="AA9" s="95">
        <f t="shared" si="120"/>
        <v>828.88786802713366</v>
      </c>
      <c r="AB9" s="95">
        <f t="shared" si="120"/>
        <v>799.80066099385385</v>
      </c>
      <c r="AC9" s="95">
        <f t="shared" si="120"/>
        <v>1824.8847906064811</v>
      </c>
      <c r="AD9" s="95">
        <f t="shared" si="120"/>
        <v>169.24082068429308</v>
      </c>
      <c r="AE9" s="95">
        <f t="shared" si="120"/>
        <v>1371.9812285352077</v>
      </c>
      <c r="AF9" s="29">
        <f t="shared" ref="AF9" si="121">SUM(AF37:AF40)</f>
        <v>10960.273632599103</v>
      </c>
      <c r="AG9" s="28"/>
      <c r="AH9" s="95">
        <f t="shared" ref="AH9:AI9" si="122">SUM(AH37:AH40)</f>
        <v>635.61661280868384</v>
      </c>
      <c r="AI9" s="95">
        <f t="shared" si="122"/>
        <v>1006.2185518405223</v>
      </c>
      <c r="AJ9" s="62">
        <f>SUM(AJ37:AJ40)</f>
        <v>1641.835164649206</v>
      </c>
      <c r="AK9" s="28"/>
      <c r="AL9" s="62">
        <f>SUM(AL37:AL40)</f>
        <v>20386.861619479576</v>
      </c>
      <c r="AM9" s="28"/>
      <c r="AN9" s="62">
        <f>SUM(AN37:AN40)</f>
        <v>17900.183977586199</v>
      </c>
      <c r="AO9" s="28"/>
      <c r="AP9" s="62">
        <f>SUM(AP37:AP40)</f>
        <v>2154.7058495830033</v>
      </c>
      <c r="AQ9" s="28"/>
      <c r="AR9" s="95">
        <f t="shared" ref="AR9:AV9" si="123">SUM(AR37:AR40)</f>
        <v>148.09275000000002</v>
      </c>
      <c r="AS9" s="95">
        <f t="shared" si="123"/>
        <v>2661.8800536240105</v>
      </c>
      <c r="AT9" s="95">
        <f t="shared" si="123"/>
        <v>167.86163855621885</v>
      </c>
      <c r="AU9" s="95">
        <f t="shared" si="123"/>
        <v>286.60211512670594</v>
      </c>
      <c r="AV9" s="95">
        <f t="shared" si="123"/>
        <v>229.50447079834339</v>
      </c>
      <c r="AW9" s="29">
        <f t="shared" ref="AW9" si="124">SUM(AW37:AW40)</f>
        <v>3493.9410281052783</v>
      </c>
      <c r="AX9" s="28"/>
      <c r="AY9" s="95">
        <f t="shared" ref="AY9:AZ9" si="125">SUM(AY37:AY40)</f>
        <v>3799.6832979387882</v>
      </c>
      <c r="AZ9" s="95">
        <f t="shared" si="125"/>
        <v>1362.1327709166126</v>
      </c>
      <c r="BA9" s="29">
        <f t="shared" ref="BA9" si="126">SUM(BA37:BA40)</f>
        <v>5161.8160688554008</v>
      </c>
      <c r="BB9" s="29"/>
      <c r="BC9" s="95">
        <f t="shared" ref="BC9:BF9" si="127">SUM(BC37:BC40)</f>
        <v>272.29917482498774</v>
      </c>
      <c r="BD9" s="95">
        <f t="shared" si="127"/>
        <v>94.662521773674158</v>
      </c>
      <c r="BE9" s="95">
        <f t="shared" si="127"/>
        <v>3640.2059838671539</v>
      </c>
      <c r="BF9" s="95">
        <f t="shared" si="127"/>
        <v>836.46578142089436</v>
      </c>
      <c r="BG9" s="29">
        <f t="shared" ref="BG9" si="128">SUM(BG37:BG40)</f>
        <v>4843.6334618867104</v>
      </c>
      <c r="BH9" s="29"/>
      <c r="BI9" s="95">
        <f t="shared" ref="BI9:BL9" si="129">SUM(BI37:BI40)</f>
        <v>397.61538592749474</v>
      </c>
      <c r="BJ9" s="95">
        <f t="shared" si="129"/>
        <v>4937.0574678126432</v>
      </c>
      <c r="BK9" s="95">
        <f t="shared" si="129"/>
        <v>2630.2304491088976</v>
      </c>
      <c r="BL9" s="95">
        <f t="shared" si="129"/>
        <v>2110.3858036327442</v>
      </c>
      <c r="BM9" s="29">
        <f t="shared" ref="BM9" si="130">SUM(BM37:BM40)</f>
        <v>10075.28910648178</v>
      </c>
      <c r="BN9" s="28"/>
      <c r="BO9" s="95">
        <f t="shared" ref="BO9:BP9" si="131">SUM(BO37:BO40)</f>
        <v>1989.9761448646686</v>
      </c>
      <c r="BP9" s="95">
        <f t="shared" si="131"/>
        <v>6979.9385312024351</v>
      </c>
      <c r="BQ9" s="29">
        <f t="shared" ref="BQ9" si="132">SUM(BQ37:BQ40)</f>
        <v>8969.9146760671028</v>
      </c>
      <c r="BR9" s="28"/>
      <c r="BS9" s="29">
        <f t="shared" ref="BS9" si="133">SUM(BS37:BS40)</f>
        <v>3268.4066258184066</v>
      </c>
      <c r="BT9" s="28"/>
      <c r="BU9" s="95">
        <f t="shared" ref="BU9:BV9" si="134">SUM(BU37:BU40)</f>
        <v>1573.2410847527703</v>
      </c>
      <c r="BV9" s="95">
        <f t="shared" si="134"/>
        <v>1632.2460129637038</v>
      </c>
      <c r="BW9" s="29">
        <f>SUM(BW37:BW40)</f>
        <v>3205.4870977164742</v>
      </c>
      <c r="BX9" s="28"/>
      <c r="BY9" s="95">
        <f t="shared" ref="BY9:BZ9" si="135">SUM(BY37:BY40)</f>
        <v>29140.628110007056</v>
      </c>
      <c r="BZ9" s="95">
        <f t="shared" si="135"/>
        <v>2782.1588737676975</v>
      </c>
      <c r="CA9" s="29">
        <f>SUM(CA37:CA40)</f>
        <v>31922.786983774757</v>
      </c>
      <c r="CB9" s="28"/>
      <c r="CC9" s="29">
        <f>SUM(CC37:CC40)</f>
        <v>9211.087206678847</v>
      </c>
      <c r="CD9" s="29">
        <f t="shared" ref="CD9" si="136">SUM(CD37:CD40)</f>
        <v>0</v>
      </c>
      <c r="CE9" s="29">
        <f>SUM(CE37:CE40)</f>
        <v>5624.2366256858986</v>
      </c>
      <c r="CF9" s="28"/>
      <c r="CG9" s="95">
        <f t="shared" ref="CG9:CI9" si="137">SUM(CG37:CG40)</f>
        <v>381.18423282441228</v>
      </c>
      <c r="CH9" s="95">
        <f t="shared" si="137"/>
        <v>580.65906066868433</v>
      </c>
      <c r="CI9" s="95">
        <f t="shared" si="137"/>
        <v>3347.7221071264867</v>
      </c>
      <c r="CJ9" s="29">
        <f t="shared" ref="CJ9" si="138">SUM(CJ37:CJ40)</f>
        <v>4309.5654006195837</v>
      </c>
      <c r="CK9" s="28"/>
      <c r="CL9" s="29">
        <f t="shared" si="17"/>
        <v>171362.5456892238</v>
      </c>
      <c r="CM9" s="28"/>
      <c r="CN9" s="95">
        <f t="shared" ref="CN9:CO9" si="139">SUM(CN37:CN40)</f>
        <v>9189.0977574692406</v>
      </c>
      <c r="CO9" s="95">
        <f t="shared" si="139"/>
        <v>-650</v>
      </c>
      <c r="CP9" s="14">
        <f>SUM(CP37:CP40)</f>
        <v>179901.64344669299</v>
      </c>
      <c r="CQ9" s="91"/>
      <c r="CR9" s="91"/>
      <c r="CS9" s="91"/>
      <c r="CT9" s="91"/>
      <c r="CU9" s="91"/>
      <c r="CV9" s="31"/>
      <c r="CW9" s="31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</row>
    <row r="10" spans="1:112">
      <c r="A10" s="27" t="s">
        <v>35</v>
      </c>
      <c r="B10" s="95">
        <f>SUM(B41:B44)</f>
        <v>1807.5024226385572</v>
      </c>
      <c r="C10" s="95">
        <f t="shared" ref="C10:E10" si="140">SUM(C41:C44)</f>
        <v>1560.0524829224948</v>
      </c>
      <c r="D10" s="95">
        <f t="shared" si="140"/>
        <v>118.17651322982438</v>
      </c>
      <c r="E10" s="95">
        <f t="shared" si="140"/>
        <v>298.63974378238788</v>
      </c>
      <c r="F10" s="29">
        <f t="shared" ref="F10:CM10" si="141">SUM(F41:F44)</f>
        <v>3784.371162573264</v>
      </c>
      <c r="G10" s="28"/>
      <c r="H10" s="95">
        <f t="shared" ref="H10:N10" si="142">SUM(H41:H44)</f>
        <v>326.21519056000005</v>
      </c>
      <c r="I10" s="95">
        <f t="shared" si="142"/>
        <v>-1.4558124671049111E-16</v>
      </c>
      <c r="J10" s="95">
        <f t="shared" si="142"/>
        <v>79.312050509474048</v>
      </c>
      <c r="K10" s="95">
        <f t="shared" si="142"/>
        <v>13144.543081600004</v>
      </c>
      <c r="L10" s="95">
        <f t="shared" si="142"/>
        <v>623.65035824000006</v>
      </c>
      <c r="M10" s="95">
        <f t="shared" si="142"/>
        <v>441.73044404820104</v>
      </c>
      <c r="N10" s="95">
        <f t="shared" si="142"/>
        <v>976.05074165211602</v>
      </c>
      <c r="O10" s="29">
        <f>SUM(O41:O44)</f>
        <v>15591.501866609797</v>
      </c>
      <c r="P10" s="28"/>
      <c r="Q10" s="95">
        <f t="shared" ref="Q10:AE10" si="143">SUM(Q41:Q44)</f>
        <v>758.08706419597638</v>
      </c>
      <c r="R10" s="95">
        <f t="shared" si="143"/>
        <v>504.15055310431183</v>
      </c>
      <c r="S10" s="95">
        <f t="shared" si="143"/>
        <v>659.77330964907708</v>
      </c>
      <c r="T10" s="95">
        <f t="shared" si="143"/>
        <v>92.353161482108334</v>
      </c>
      <c r="U10" s="95">
        <f t="shared" si="143"/>
        <v>338.11912613580961</v>
      </c>
      <c r="V10" s="95">
        <f t="shared" si="143"/>
        <v>646.93918333534157</v>
      </c>
      <c r="W10" s="95">
        <f t="shared" si="143"/>
        <v>558.66146638046303</v>
      </c>
      <c r="X10" s="95">
        <f t="shared" si="143"/>
        <v>248.27676920505337</v>
      </c>
      <c r="Y10" s="95">
        <f t="shared" si="143"/>
        <v>532.34378754655347</v>
      </c>
      <c r="Z10" s="95">
        <f t="shared" si="143"/>
        <v>1045.6101334540595</v>
      </c>
      <c r="AA10" s="95">
        <f t="shared" si="143"/>
        <v>780.96162879900373</v>
      </c>
      <c r="AB10" s="95">
        <f t="shared" si="143"/>
        <v>798.24773649449776</v>
      </c>
      <c r="AC10" s="95">
        <f t="shared" si="143"/>
        <v>1741.28534347084</v>
      </c>
      <c r="AD10" s="95">
        <f t="shared" si="143"/>
        <v>170.11243532198324</v>
      </c>
      <c r="AE10" s="95">
        <f t="shared" si="143"/>
        <v>824.02731169734705</v>
      </c>
      <c r="AF10" s="29">
        <f t="shared" si="141"/>
        <v>9698.9490102724249</v>
      </c>
      <c r="AG10" s="28"/>
      <c r="AH10" s="95">
        <f t="shared" ref="AH10:AI10" si="144">SUM(AH41:AH44)</f>
        <v>1353.7386314960215</v>
      </c>
      <c r="AI10" s="95">
        <f t="shared" si="144"/>
        <v>730.01787004006565</v>
      </c>
      <c r="AJ10" s="62">
        <f t="shared" si="141"/>
        <v>2083.7565015360869</v>
      </c>
      <c r="AK10" s="28"/>
      <c r="AL10" s="62">
        <f t="shared" ref="AL10" si="145">SUM(AL41:AL44)</f>
        <v>18369.841060264247</v>
      </c>
      <c r="AM10" s="28"/>
      <c r="AN10" s="62">
        <f>SUM(AN41:AN44)</f>
        <v>18524.216180636871</v>
      </c>
      <c r="AO10" s="28"/>
      <c r="AP10" s="62">
        <f>SUM(AP41:AP44)</f>
        <v>1337.0009097457598</v>
      </c>
      <c r="AQ10" s="28"/>
      <c r="AR10" s="95">
        <f t="shared" ref="AR10:AV10" si="146">SUM(AR41:AR44)</f>
        <v>161</v>
      </c>
      <c r="AS10" s="95">
        <f t="shared" si="146"/>
        <v>2678.2504640071838</v>
      </c>
      <c r="AT10" s="95">
        <f t="shared" si="146"/>
        <v>59.077470485499411</v>
      </c>
      <c r="AU10" s="95">
        <f t="shared" si="146"/>
        <v>284.70901260587914</v>
      </c>
      <c r="AV10" s="95">
        <f t="shared" si="146"/>
        <v>227.86178384661309</v>
      </c>
      <c r="AW10" s="29">
        <f t="shared" si="141"/>
        <v>3410.8987309451754</v>
      </c>
      <c r="AX10" s="28"/>
      <c r="AY10" s="95">
        <f t="shared" ref="AY10:AZ10" si="147">SUM(AY41:AY44)</f>
        <v>2566.7766706490625</v>
      </c>
      <c r="AZ10" s="95">
        <f t="shared" si="147"/>
        <v>1187.8101979237422</v>
      </c>
      <c r="BA10" s="29">
        <f t="shared" ref="BA10" si="148">SUM(BA41:BA44)</f>
        <v>3754.5868685728046</v>
      </c>
      <c r="BB10" s="29"/>
      <c r="BC10" s="95">
        <f t="shared" ref="BC10:BF10" si="149">SUM(BC41:BC44)</f>
        <v>250.37184224851617</v>
      </c>
      <c r="BD10" s="95">
        <f t="shared" si="149"/>
        <v>93.976274046719226</v>
      </c>
      <c r="BE10" s="95">
        <f t="shared" si="149"/>
        <v>3815.8784123599671</v>
      </c>
      <c r="BF10" s="95">
        <f t="shared" si="149"/>
        <v>904.7800672853823</v>
      </c>
      <c r="BG10" s="29">
        <f t="shared" ref="BG10" si="150">SUM(BG41:BG44)</f>
        <v>5065.0065959405847</v>
      </c>
      <c r="BH10" s="29"/>
      <c r="BI10" s="95">
        <f t="shared" ref="BI10:BL10" si="151">SUM(BI41:BI44)</f>
        <v>457.56600000000014</v>
      </c>
      <c r="BJ10" s="95">
        <f t="shared" si="151"/>
        <v>4710.6266838849224</v>
      </c>
      <c r="BK10" s="95">
        <f t="shared" si="151"/>
        <v>2653.6763752536053</v>
      </c>
      <c r="BL10" s="95">
        <f t="shared" si="151"/>
        <v>2179.6539213836727</v>
      </c>
      <c r="BM10" s="29">
        <f t="shared" si="141"/>
        <v>10001.522980522201</v>
      </c>
      <c r="BN10" s="28"/>
      <c r="BO10" s="95">
        <f t="shared" ref="BO10:BP10" si="152">SUM(BO41:BO44)</f>
        <v>2019.9891935522369</v>
      </c>
      <c r="BP10" s="95">
        <f t="shared" si="152"/>
        <v>6758.1929570098155</v>
      </c>
      <c r="BQ10" s="29">
        <f t="shared" ref="BQ10" si="153">SUM(BQ41:BQ44)</f>
        <v>8778.1821505620537</v>
      </c>
      <c r="BR10" s="28"/>
      <c r="BS10" s="29">
        <f t="shared" ref="BS10" si="154">SUM(BS41:BS44)</f>
        <v>3291.4780850962502</v>
      </c>
      <c r="BT10" s="28"/>
      <c r="BU10" s="95">
        <f t="shared" ref="BU10:BV10" si="155">SUM(BU41:BU44)</f>
        <v>1432.8702736920391</v>
      </c>
      <c r="BV10" s="95">
        <f t="shared" si="155"/>
        <v>1615.9306833983326</v>
      </c>
      <c r="BW10" s="29">
        <f t="shared" si="141"/>
        <v>3048.8009570903723</v>
      </c>
      <c r="BX10" s="28"/>
      <c r="BY10" s="95">
        <f t="shared" ref="BY10:BZ10" si="156">SUM(BY41:BY44)</f>
        <v>32501.802231705122</v>
      </c>
      <c r="BZ10" s="95">
        <f t="shared" si="156"/>
        <v>3080.3344961596658</v>
      </c>
      <c r="CA10" s="29">
        <f t="shared" ref="CA10" si="157">SUM(CA41:CA44)</f>
        <v>35582.136727864789</v>
      </c>
      <c r="CB10" s="28"/>
      <c r="CC10" s="29">
        <f t="shared" ref="CC10" si="158">SUM(CC41:CC44)</f>
        <v>9927.4624312513752</v>
      </c>
      <c r="CD10" s="29">
        <f t="shared" ref="CD10:CE10" si="159">SUM(CD41:CD44)</f>
        <v>0</v>
      </c>
      <c r="CE10" s="29">
        <f t="shared" si="159"/>
        <v>6115.0840227062345</v>
      </c>
      <c r="CF10" s="28"/>
      <c r="CG10" s="95">
        <f t="shared" ref="CG10:CI10" si="160">SUM(CG41:CG44)</f>
        <v>273.85786172560734</v>
      </c>
      <c r="CH10" s="95">
        <f t="shared" si="160"/>
        <v>579.286609275091</v>
      </c>
      <c r="CI10" s="95">
        <f t="shared" si="160"/>
        <v>3285.0495872315123</v>
      </c>
      <c r="CJ10" s="29">
        <f t="shared" ref="CJ10" si="161">SUM(CJ41:CJ44)</f>
        <v>4138.1940582322113</v>
      </c>
      <c r="CK10" s="28"/>
      <c r="CL10" s="29">
        <f t="shared" si="17"/>
        <v>162502.99030042251</v>
      </c>
      <c r="CM10" s="28">
        <f t="shared" si="141"/>
        <v>0</v>
      </c>
      <c r="CN10" s="95">
        <f t="shared" ref="CN10:CO10" si="162">SUM(CN41:CN44)</f>
        <v>9410.2725348899567</v>
      </c>
      <c r="CO10" s="95">
        <f t="shared" si="162"/>
        <v>-524.9999999800001</v>
      </c>
      <c r="CP10" s="14">
        <f>SUM(CP41:CP44)</f>
        <v>171388.26283533243</v>
      </c>
      <c r="CQ10" s="91"/>
      <c r="CR10" s="91"/>
      <c r="CS10" s="91"/>
      <c r="CT10" s="91"/>
      <c r="CU10" s="91"/>
      <c r="CV10" s="31"/>
      <c r="CW10" s="31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</row>
    <row r="11" spans="1:112">
      <c r="A11" s="27" t="s">
        <v>110</v>
      </c>
      <c r="B11" s="95">
        <f t="shared" ref="B11:E11" si="163">SUM(B45:B48)</f>
        <v>1861.9340311859783</v>
      </c>
      <c r="C11" s="95">
        <f t="shared" si="163"/>
        <v>1428.0424932538454</v>
      </c>
      <c r="D11" s="95">
        <f t="shared" si="163"/>
        <v>122.48151601557156</v>
      </c>
      <c r="E11" s="95">
        <f t="shared" si="163"/>
        <v>305.81399899111022</v>
      </c>
      <c r="F11" s="29">
        <f>SUM(F45:F48)</f>
        <v>3718.2720394465055</v>
      </c>
      <c r="G11" s="28"/>
      <c r="H11" s="95">
        <f t="shared" ref="H11:N11" si="164">SUM(H45:H48)</f>
        <v>247.38329640000006</v>
      </c>
      <c r="I11" s="95">
        <f t="shared" si="164"/>
        <v>158.56469405573279</v>
      </c>
      <c r="J11" s="95">
        <f t="shared" si="164"/>
        <v>69.713067662792184</v>
      </c>
      <c r="K11" s="95">
        <f t="shared" si="164"/>
        <v>29954.68085664</v>
      </c>
      <c r="L11" s="95">
        <f t="shared" si="164"/>
        <v>826.43841786999997</v>
      </c>
      <c r="M11" s="95">
        <f t="shared" si="164"/>
        <v>540.54128002415951</v>
      </c>
      <c r="N11" s="95">
        <f t="shared" si="164"/>
        <v>1014.492012922491</v>
      </c>
      <c r="O11" s="29">
        <f t="shared" ref="O11" si="165">SUM(O45:O48)</f>
        <v>32811.813625575182</v>
      </c>
      <c r="P11" s="28"/>
      <c r="Q11" s="95">
        <f t="shared" ref="Q11:AE11" si="166">SUM(Q45:Q48)</f>
        <v>790.43082105542408</v>
      </c>
      <c r="R11" s="95">
        <f t="shared" si="166"/>
        <v>591.25542085749623</v>
      </c>
      <c r="S11" s="95">
        <f t="shared" si="166"/>
        <v>740.03560767188878</v>
      </c>
      <c r="T11" s="95">
        <f t="shared" si="166"/>
        <v>106.03445910090689</v>
      </c>
      <c r="U11" s="95">
        <f t="shared" si="166"/>
        <v>338.80782777593816</v>
      </c>
      <c r="V11" s="95">
        <f t="shared" si="166"/>
        <v>483.19236006793216</v>
      </c>
      <c r="W11" s="95">
        <f t="shared" si="166"/>
        <v>598.45737055650011</v>
      </c>
      <c r="X11" s="95">
        <f t="shared" si="166"/>
        <v>285.01368731153048</v>
      </c>
      <c r="Y11" s="95">
        <f t="shared" si="166"/>
        <v>580.93166413639256</v>
      </c>
      <c r="Z11" s="95">
        <f t="shared" si="166"/>
        <v>1207.7123919240855</v>
      </c>
      <c r="AA11" s="95">
        <f t="shared" si="166"/>
        <v>930.75951323075139</v>
      </c>
      <c r="AB11" s="95">
        <f t="shared" si="166"/>
        <v>947.25364633675713</v>
      </c>
      <c r="AC11" s="95">
        <f t="shared" si="166"/>
        <v>1910.734799347885</v>
      </c>
      <c r="AD11" s="95">
        <f t="shared" si="166"/>
        <v>182.36661997930875</v>
      </c>
      <c r="AE11" s="95">
        <f t="shared" si="166"/>
        <v>1174.6865183052632</v>
      </c>
      <c r="AF11" s="29">
        <f t="shared" ref="AF11:CA11" si="167">SUM(AF45:AF48)</f>
        <v>10867.672707658061</v>
      </c>
      <c r="AG11" s="28"/>
      <c r="AH11" s="95">
        <f t="shared" ref="AH11:AI11" si="168">SUM(AH45:AH48)</f>
        <v>1225.10712209234</v>
      </c>
      <c r="AI11" s="95">
        <f t="shared" si="168"/>
        <v>1054.8430271007919</v>
      </c>
      <c r="AJ11" s="62">
        <f t="shared" si="167"/>
        <v>2279.9501491931319</v>
      </c>
      <c r="AK11" s="28"/>
      <c r="AL11" s="62">
        <f t="shared" ref="AL11" si="169">SUM(AL45:AL48)</f>
        <v>22726.896200653762</v>
      </c>
      <c r="AM11" s="28"/>
      <c r="AN11" s="62">
        <f>SUM(AN45:AN48)</f>
        <v>22314.834994807621</v>
      </c>
      <c r="AO11" s="28"/>
      <c r="AP11" s="62">
        <f>SUM(AP45:AP48)</f>
        <v>3513.3853985143232</v>
      </c>
      <c r="AQ11" s="28"/>
      <c r="AR11" s="95">
        <f t="shared" ref="AR11:AV11" si="170">SUM(AR45:AR48)</f>
        <v>113.1176897863082</v>
      </c>
      <c r="AS11" s="95">
        <f t="shared" si="170"/>
        <v>3260.5410281108971</v>
      </c>
      <c r="AT11" s="95">
        <f t="shared" si="170"/>
        <v>59.774898493945493</v>
      </c>
      <c r="AU11" s="95">
        <f t="shared" si="170"/>
        <v>316.21165718285135</v>
      </c>
      <c r="AV11" s="95">
        <f t="shared" si="170"/>
        <v>253.23278873434447</v>
      </c>
      <c r="AW11" s="29">
        <f t="shared" si="167"/>
        <v>4002.8780623083467</v>
      </c>
      <c r="AX11" s="28"/>
      <c r="AY11" s="95">
        <f t="shared" ref="AY11:AZ11" si="171">SUM(AY45:AY48)</f>
        <v>2241.1604121491087</v>
      </c>
      <c r="AZ11" s="95">
        <f t="shared" si="171"/>
        <v>1332.0243479416013</v>
      </c>
      <c r="BA11" s="29">
        <f t="shared" si="167"/>
        <v>3573.1847600907095</v>
      </c>
      <c r="BB11" s="29"/>
      <c r="BC11" s="95">
        <f t="shared" ref="BC11:BF11" si="172">SUM(BC45:BC48)</f>
        <v>255.41688090903602</v>
      </c>
      <c r="BD11" s="95">
        <f t="shared" si="172"/>
        <v>104.58127093961727</v>
      </c>
      <c r="BE11" s="95">
        <f t="shared" si="172"/>
        <v>4122.6897393155468</v>
      </c>
      <c r="BF11" s="95">
        <f t="shared" si="172"/>
        <v>1016.2585892497818</v>
      </c>
      <c r="BG11" s="29">
        <f t="shared" si="167"/>
        <v>5498.9464804139816</v>
      </c>
      <c r="BH11" s="29"/>
      <c r="BI11" s="95">
        <f t="shared" ref="BI11:BL11" si="173">SUM(BI45:BI48)</f>
        <v>469.36</v>
      </c>
      <c r="BJ11" s="95">
        <f t="shared" si="173"/>
        <v>5189.159899271116</v>
      </c>
      <c r="BK11" s="95">
        <f t="shared" si="173"/>
        <v>2824.8255542132802</v>
      </c>
      <c r="BL11" s="95">
        <f t="shared" si="173"/>
        <v>2376.9957523942135</v>
      </c>
      <c r="BM11" s="29">
        <f t="shared" si="167"/>
        <v>10860.341205878611</v>
      </c>
      <c r="BN11" s="28"/>
      <c r="BO11" s="95">
        <f t="shared" ref="BO11:BP11" si="174">SUM(BO45:BO48)</f>
        <v>2101.3966856864145</v>
      </c>
      <c r="BP11" s="95">
        <f t="shared" si="174"/>
        <v>7448.3253921181604</v>
      </c>
      <c r="BQ11" s="29">
        <f t="shared" si="167"/>
        <v>9549.7220778045757</v>
      </c>
      <c r="BR11" s="28"/>
      <c r="BS11" s="29">
        <f t="shared" ref="BS11" si="175">SUM(BS45:BS48)</f>
        <v>3655.0052320888617</v>
      </c>
      <c r="BT11" s="28"/>
      <c r="BU11" s="95">
        <f t="shared" ref="BU11:BV11" si="176">SUM(BU45:BU48)</f>
        <v>1669.7367840730271</v>
      </c>
      <c r="BV11" s="95">
        <f t="shared" si="176"/>
        <v>1782.7742583047107</v>
      </c>
      <c r="BW11" s="29">
        <f t="shared" si="167"/>
        <v>3452.5110423777378</v>
      </c>
      <c r="BX11" s="28"/>
      <c r="BY11" s="95">
        <f t="shared" ref="BY11:BZ11" si="177">SUM(BY45:BY48)</f>
        <v>33758.365128337959</v>
      </c>
      <c r="BZ11" s="95">
        <f t="shared" si="177"/>
        <v>3640.447537682001</v>
      </c>
      <c r="CA11" s="29">
        <f t="shared" si="167"/>
        <v>37398.812666019963</v>
      </c>
      <c r="CB11" s="28"/>
      <c r="CC11" s="29">
        <f t="shared" ref="CC11" si="178">SUM(CC45:CC48)</f>
        <v>10211.012947016827</v>
      </c>
      <c r="CD11" s="29"/>
      <c r="CE11" s="29">
        <f t="shared" ref="CE11" si="179">SUM(CE45:CE48)</f>
        <v>6695.3588703877931</v>
      </c>
      <c r="CF11" s="28"/>
      <c r="CG11" s="95">
        <f t="shared" ref="CG11:CI11" si="180">SUM(CG45:CG48)</f>
        <v>161.83029968696232</v>
      </c>
      <c r="CH11" s="95">
        <f t="shared" si="180"/>
        <v>646.21374917294702</v>
      </c>
      <c r="CI11" s="95">
        <f t="shared" si="180"/>
        <v>3717.7394291921219</v>
      </c>
      <c r="CJ11" s="29">
        <f t="shared" ref="CJ11:CP11" si="181">SUM(CJ45:CJ48)</f>
        <v>4525.7834780520316</v>
      </c>
      <c r="CK11" s="28"/>
      <c r="CL11" s="29">
        <f t="shared" si="17"/>
        <v>197656.38193828802</v>
      </c>
      <c r="CM11" s="28"/>
      <c r="CN11" s="95">
        <f t="shared" ref="CN11:CO11" si="182">SUM(CN45:CN48)</f>
        <v>10731.701351195343</v>
      </c>
      <c r="CO11" s="95">
        <f t="shared" si="182"/>
        <v>-499.9999999399999</v>
      </c>
      <c r="CP11" s="14">
        <f t="shared" si="181"/>
        <v>207888.08328954334</v>
      </c>
      <c r="CQ11" s="91"/>
      <c r="CR11" s="91"/>
      <c r="CS11" s="91"/>
      <c r="CT11" s="91"/>
      <c r="CU11" s="91"/>
      <c r="CV11" s="31"/>
      <c r="CW11" s="31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</row>
    <row r="12" spans="1:112">
      <c r="A12" s="27" t="s">
        <v>113</v>
      </c>
      <c r="B12" s="95">
        <f>SUM(B49:B52)</f>
        <v>1870.4220830898203</v>
      </c>
      <c r="C12" s="95">
        <f t="shared" ref="C12:E12" si="183">SUM(C49:C52)</f>
        <v>1651.2318663932319</v>
      </c>
      <c r="D12" s="95">
        <f t="shared" si="183"/>
        <v>135.79238106265512</v>
      </c>
      <c r="E12" s="95">
        <f t="shared" si="183"/>
        <v>313.33030614489849</v>
      </c>
      <c r="F12" s="29">
        <f>SUM(F49:F52)</f>
        <v>3970.7766366906053</v>
      </c>
      <c r="G12" s="28"/>
      <c r="H12" s="95">
        <f t="shared" ref="H12:N12" si="184">SUM(H49:H52)</f>
        <v>428.42585007999992</v>
      </c>
      <c r="I12" s="95">
        <f t="shared" si="184"/>
        <v>594.21289345999446</v>
      </c>
      <c r="J12" s="95">
        <f t="shared" si="184"/>
        <v>51.369160868973793</v>
      </c>
      <c r="K12" s="95">
        <f t="shared" si="184"/>
        <v>47337.353613159998</v>
      </c>
      <c r="L12" s="95">
        <f t="shared" si="184"/>
        <v>991.26126493000004</v>
      </c>
      <c r="M12" s="95">
        <f t="shared" si="184"/>
        <v>631.44215747346971</v>
      </c>
      <c r="N12" s="95">
        <f t="shared" si="184"/>
        <v>1100.1267257668296</v>
      </c>
      <c r="O12" s="29">
        <f>SUM(O49:O52)</f>
        <v>51134.191665739265</v>
      </c>
      <c r="P12" s="28"/>
      <c r="Q12" s="95">
        <f t="shared" ref="Q12:AE12" si="185">SUM(Q49:Q52)</f>
        <v>1195.6204037365994</v>
      </c>
      <c r="R12" s="95">
        <f t="shared" si="185"/>
        <v>628.89114744844051</v>
      </c>
      <c r="S12" s="95">
        <f t="shared" si="185"/>
        <v>819.31804950137848</v>
      </c>
      <c r="T12" s="95">
        <f t="shared" si="185"/>
        <v>122.50530164062349</v>
      </c>
      <c r="U12" s="95">
        <f t="shared" si="185"/>
        <v>383.48327428519485</v>
      </c>
      <c r="V12" s="95">
        <f t="shared" si="185"/>
        <v>669.66608062650596</v>
      </c>
      <c r="W12" s="95">
        <f t="shared" si="185"/>
        <v>662.71479209713766</v>
      </c>
      <c r="X12" s="95">
        <f t="shared" si="185"/>
        <v>318.11582030350689</v>
      </c>
      <c r="Y12" s="95">
        <f t="shared" si="185"/>
        <v>634.5983944975444</v>
      </c>
      <c r="Z12" s="95">
        <f t="shared" si="185"/>
        <v>1362.9470281013328</v>
      </c>
      <c r="AA12" s="95">
        <f t="shared" si="185"/>
        <v>1074.3600666076725</v>
      </c>
      <c r="AB12" s="95">
        <f t="shared" si="185"/>
        <v>1066.7071067649231</v>
      </c>
      <c r="AC12" s="95">
        <f t="shared" si="185"/>
        <v>2135.512112437194</v>
      </c>
      <c r="AD12" s="95">
        <f t="shared" si="185"/>
        <v>203.88631057720704</v>
      </c>
      <c r="AE12" s="95">
        <f t="shared" si="185"/>
        <v>2256.9972626194508</v>
      </c>
      <c r="AF12" s="29">
        <f>SUM(AF49:AF52)</f>
        <v>13535.323151244713</v>
      </c>
      <c r="AG12" s="28"/>
      <c r="AH12" s="95">
        <f t="shared" ref="AH12:AI12" si="186">SUM(AH49:AH52)</f>
        <v>1898.2560609694556</v>
      </c>
      <c r="AI12" s="95">
        <f t="shared" si="186"/>
        <v>1149.7201680365517</v>
      </c>
      <c r="AJ12" s="62">
        <f>SUM(AJ49:AJ52)</f>
        <v>3047.9762290060071</v>
      </c>
      <c r="AK12" s="28"/>
      <c r="AL12" s="62">
        <f>SUM(AL49:AL52)</f>
        <v>26430.412852159476</v>
      </c>
      <c r="AM12" s="28"/>
      <c r="AN12" s="62">
        <f>SUM(AN49:AN52)</f>
        <v>26323.383052422389</v>
      </c>
      <c r="AO12" s="28"/>
      <c r="AP12" s="62">
        <f>SUM(AP49:AP52)</f>
        <v>5259.0218583292508</v>
      </c>
      <c r="AQ12" s="28"/>
      <c r="AR12" s="95">
        <f t="shared" ref="AR12:AV12" si="187">SUM(AR49:AR52)</f>
        <v>90.88823789502878</v>
      </c>
      <c r="AS12" s="95">
        <f t="shared" si="187"/>
        <v>4844.1134534872654</v>
      </c>
      <c r="AT12" s="95">
        <f t="shared" si="187"/>
        <v>47.572521139085474</v>
      </c>
      <c r="AU12" s="95">
        <f t="shared" si="187"/>
        <v>368.03137318041485</v>
      </c>
      <c r="AV12" s="95">
        <f t="shared" si="187"/>
        <v>251.97889239271012</v>
      </c>
      <c r="AW12" s="29">
        <f>SUM(AW49:AW52)</f>
        <v>5602.5844780945044</v>
      </c>
      <c r="AX12" s="28"/>
      <c r="AY12" s="95">
        <f t="shared" ref="AY12:AZ12" si="188">SUM(AY49:AY52)</f>
        <v>2721.0838638653786</v>
      </c>
      <c r="AZ12" s="95">
        <f t="shared" si="188"/>
        <v>1483.1746711606716</v>
      </c>
      <c r="BA12" s="29">
        <f>SUM(BA49:BA52)</f>
        <v>4204.2585350260506</v>
      </c>
      <c r="BB12" s="29"/>
      <c r="BC12" s="95">
        <f t="shared" ref="BC12:BF12" si="189">SUM(BC49:BC52)</f>
        <v>253.21467745400639</v>
      </c>
      <c r="BD12" s="95">
        <f t="shared" si="189"/>
        <v>113.47578895735533</v>
      </c>
      <c r="BE12" s="95">
        <f t="shared" si="189"/>
        <v>4786.272303731459</v>
      </c>
      <c r="BF12" s="95">
        <f t="shared" si="189"/>
        <v>1030.8500500217981</v>
      </c>
      <c r="BG12" s="29">
        <f>SUM(BG49:BG52)</f>
        <v>6183.8128201646196</v>
      </c>
      <c r="BH12" s="29"/>
      <c r="BI12" s="95">
        <f t="shared" ref="BI12:BL12" si="190">SUM(BI49:BI52)</f>
        <v>481.35299999999989</v>
      </c>
      <c r="BJ12" s="95">
        <f t="shared" si="190"/>
        <v>6537.3061438040177</v>
      </c>
      <c r="BK12" s="95">
        <f t="shared" si="190"/>
        <v>3247.2777333620734</v>
      </c>
      <c r="BL12" s="95">
        <f t="shared" si="190"/>
        <v>2561.6782672196541</v>
      </c>
      <c r="BM12" s="29">
        <f>SUM(BM49:BM52)</f>
        <v>12827.615144385745</v>
      </c>
      <c r="BN12" s="28"/>
      <c r="BO12" s="95">
        <f t="shared" ref="BO12:BP12" si="191">SUM(BO49:BO52)</f>
        <v>2171.8747313934136</v>
      </c>
      <c r="BP12" s="95">
        <f t="shared" si="191"/>
        <v>8048.1451104323705</v>
      </c>
      <c r="BQ12" s="29">
        <f>SUM(BQ49:BQ52)</f>
        <v>10220.019841825782</v>
      </c>
      <c r="BR12" s="28"/>
      <c r="BS12" s="29">
        <f>SUM(BS49:BS52)</f>
        <v>4093.9246688160679</v>
      </c>
      <c r="BT12" s="28"/>
      <c r="BU12" s="95">
        <f t="shared" ref="BU12:BV12" si="192">SUM(BU49:BU52)</f>
        <v>1900.8610690702167</v>
      </c>
      <c r="BV12" s="95">
        <f t="shared" si="192"/>
        <v>1989.3131348826219</v>
      </c>
      <c r="BW12" s="29">
        <f>SUM(BW49:BW52)</f>
        <v>3890.174203952839</v>
      </c>
      <c r="BX12" s="28"/>
      <c r="BY12" s="95">
        <f t="shared" ref="BY12:BZ12" si="193">SUM(BY49:BY52)</f>
        <v>36515.055557399217</v>
      </c>
      <c r="BZ12" s="95">
        <f t="shared" si="193"/>
        <v>4055.5273910407623</v>
      </c>
      <c r="CA12" s="29">
        <f>SUM(CA49:CA52)</f>
        <v>40570.58294843998</v>
      </c>
      <c r="CB12" s="28"/>
      <c r="CC12" s="29">
        <f>SUM(CC49:CC52)</f>
        <v>10594.426909178203</v>
      </c>
      <c r="CD12" s="29"/>
      <c r="CE12" s="29">
        <f>SUM(CE49:CE52)</f>
        <v>7010.6333037677659</v>
      </c>
      <c r="CF12" s="28"/>
      <c r="CG12" s="95">
        <f t="shared" ref="CG12:CI12" si="194">SUM(CG49:CG52)</f>
        <v>174.74145196996915</v>
      </c>
      <c r="CH12" s="95">
        <f t="shared" si="194"/>
        <v>736.32874586853688</v>
      </c>
      <c r="CI12" s="95">
        <f t="shared" si="194"/>
        <v>4140.0009240496984</v>
      </c>
      <c r="CJ12" s="29">
        <f>SUM(CJ49:CJ52)</f>
        <v>5051.0711218882052</v>
      </c>
      <c r="CK12" s="28"/>
      <c r="CL12" s="29">
        <f t="shared" si="17"/>
        <v>239950.18942113148</v>
      </c>
      <c r="CM12" s="28"/>
      <c r="CN12" s="95">
        <f t="shared" ref="CN12:CO12" si="195">SUM(CN49:CN52)</f>
        <v>11823.200538165629</v>
      </c>
      <c r="CO12" s="95">
        <f t="shared" si="195"/>
        <v>-425.00099996999995</v>
      </c>
      <c r="CP12" s="14">
        <f>SUM(CP49:CP52)</f>
        <v>251348.38895932713</v>
      </c>
      <c r="CQ12" s="91"/>
      <c r="CR12" s="91"/>
      <c r="CS12" s="91"/>
      <c r="CT12" s="91"/>
      <c r="CU12" s="91"/>
      <c r="CV12" s="31"/>
      <c r="CW12" s="31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</row>
    <row r="13" spans="1:112">
      <c r="A13" s="27" t="s">
        <v>116</v>
      </c>
      <c r="B13" s="95">
        <f>SUM(B53:B56)</f>
        <v>1895.5297996379782</v>
      </c>
      <c r="C13" s="95">
        <f t="shared" ref="C13:E13" si="196">SUM(C53:C56)</f>
        <v>2056.1980463489836</v>
      </c>
      <c r="D13" s="95">
        <f t="shared" si="196"/>
        <v>152.30961560815501</v>
      </c>
      <c r="E13" s="95">
        <f t="shared" si="196"/>
        <v>321.21507000330377</v>
      </c>
      <c r="F13" s="29">
        <f>SUM(F53:F56)</f>
        <v>4425.2525315984212</v>
      </c>
      <c r="G13" s="28"/>
      <c r="H13" s="95">
        <f>SUM(H53:H56)</f>
        <v>367.24544599509227</v>
      </c>
      <c r="I13" s="95">
        <f t="shared" ref="I13:N13" si="197">SUM(I53:I56)</f>
        <v>873.00883068839562</v>
      </c>
      <c r="J13" s="95">
        <f t="shared" si="197"/>
        <v>46.343575031541484</v>
      </c>
      <c r="K13" s="95">
        <f t="shared" si="197"/>
        <v>38386.039728040007</v>
      </c>
      <c r="L13" s="95">
        <f t="shared" si="197"/>
        <v>1230.2329999999999</v>
      </c>
      <c r="M13" s="95">
        <f t="shared" si="197"/>
        <v>694.80124964948811</v>
      </c>
      <c r="N13" s="95">
        <f t="shared" si="197"/>
        <v>1071.2586566481632</v>
      </c>
      <c r="O13" s="29">
        <f>SUM(O53:O56)</f>
        <v>42668.93048605269</v>
      </c>
      <c r="P13" s="28"/>
      <c r="Q13" s="95">
        <f t="shared" ref="Q13:AE13" si="198">SUM(Q53:Q56)</f>
        <v>1361.9780769075826</v>
      </c>
      <c r="R13" s="95">
        <f t="shared" si="198"/>
        <v>666.93621835948011</v>
      </c>
      <c r="S13" s="95">
        <f t="shared" si="198"/>
        <v>976.02124990440814</v>
      </c>
      <c r="T13" s="95">
        <f t="shared" si="198"/>
        <v>162.43579403614768</v>
      </c>
      <c r="U13" s="95">
        <f t="shared" si="198"/>
        <v>433.88448289983103</v>
      </c>
      <c r="V13" s="95">
        <f t="shared" si="198"/>
        <v>891.5408870224594</v>
      </c>
      <c r="W13" s="95">
        <f t="shared" si="198"/>
        <v>710.09729756056959</v>
      </c>
      <c r="X13" s="95">
        <f t="shared" si="198"/>
        <v>360.71649268767266</v>
      </c>
      <c r="Y13" s="95">
        <f t="shared" si="198"/>
        <v>707.45482889975506</v>
      </c>
      <c r="Z13" s="95">
        <f t="shared" si="198"/>
        <v>1500.3458848681526</v>
      </c>
      <c r="AA13" s="95">
        <f t="shared" si="198"/>
        <v>1212.751028676741</v>
      </c>
      <c r="AB13" s="95">
        <f t="shared" si="198"/>
        <v>1177.9047767056218</v>
      </c>
      <c r="AC13" s="95">
        <f t="shared" si="198"/>
        <v>2443.6194522391697</v>
      </c>
      <c r="AD13" s="95">
        <f t="shared" si="198"/>
        <v>218.03680000080922</v>
      </c>
      <c r="AE13" s="95">
        <f t="shared" si="198"/>
        <v>2020.192700942504</v>
      </c>
      <c r="AF13" s="29">
        <f>SUM(AF53:AF56)</f>
        <v>14843.915971710905</v>
      </c>
      <c r="AG13" s="28"/>
      <c r="AH13" s="95">
        <f t="shared" ref="AH13:AI13" si="199">SUM(AH53:AH56)</f>
        <v>2047.5026491409376</v>
      </c>
      <c r="AI13" s="95">
        <f t="shared" si="199"/>
        <v>1278.5771321567231</v>
      </c>
      <c r="AJ13" s="62">
        <f>SUM(AJ53:AJ56)</f>
        <v>3326.0797812976607</v>
      </c>
      <c r="AK13" s="28"/>
      <c r="AL13" s="62">
        <f>SUM(AL53:AL56)</f>
        <v>29082.448267169842</v>
      </c>
      <c r="AM13" s="28"/>
      <c r="AN13" s="62">
        <f>SUM(AN53:AN56)</f>
        <v>30018.07120746791</v>
      </c>
      <c r="AO13" s="28"/>
      <c r="AP13" s="62">
        <f>SUM(AP53:AP56)</f>
        <v>3746.1234835405676</v>
      </c>
      <c r="AQ13" s="28"/>
      <c r="AR13" s="95">
        <f t="shared" ref="AR13:AV13" si="200">SUM(AR53:AR56)</f>
        <v>138.34913320057399</v>
      </c>
      <c r="AS13" s="95">
        <f t="shared" si="200"/>
        <v>5066.2089015282418</v>
      </c>
      <c r="AT13" s="95">
        <f t="shared" si="200"/>
        <v>67.229608424527754</v>
      </c>
      <c r="AU13" s="95">
        <f t="shared" si="200"/>
        <v>399.19574307789122</v>
      </c>
      <c r="AV13" s="95">
        <f t="shared" si="200"/>
        <v>283.47630655437604</v>
      </c>
      <c r="AW13" s="29">
        <f>SUM(AW53:AW56)</f>
        <v>5954.459692785611</v>
      </c>
      <c r="AX13" s="28"/>
      <c r="AY13" s="95">
        <f t="shared" ref="AY13:AZ13" si="201">SUM(AY53:AY56)</f>
        <v>2657.9557917915531</v>
      </c>
      <c r="AZ13" s="95">
        <f t="shared" si="201"/>
        <v>1661.5571465196579</v>
      </c>
      <c r="BA13" s="29">
        <f>SUM(BA53:BA56)</f>
        <v>4319.5129383112107</v>
      </c>
      <c r="BB13" s="29"/>
      <c r="BC13" s="95">
        <f t="shared" ref="BC13:BF13" si="202">SUM(BC53:BC56)</f>
        <v>250.4240904537854</v>
      </c>
      <c r="BD13" s="95">
        <f t="shared" si="202"/>
        <v>128.89692127908668</v>
      </c>
      <c r="BE13" s="95">
        <f t="shared" si="202"/>
        <v>5470.3200376328623</v>
      </c>
      <c r="BF13" s="95">
        <f t="shared" si="202"/>
        <v>1150.7124400034972</v>
      </c>
      <c r="BG13" s="29">
        <f>SUM(BG53:BG56)</f>
        <v>7000.3534893692313</v>
      </c>
      <c r="BH13" s="29"/>
      <c r="BI13" s="95">
        <f t="shared" ref="BI13:BL13" si="203">SUM(BI53:BI56)</f>
        <v>497.80200000000002</v>
      </c>
      <c r="BJ13" s="95">
        <f t="shared" si="203"/>
        <v>8612.4097571842722</v>
      </c>
      <c r="BK13" s="95">
        <f t="shared" si="203"/>
        <v>3680.8699409829624</v>
      </c>
      <c r="BL13" s="95">
        <f t="shared" si="203"/>
        <v>2641.2075208458477</v>
      </c>
      <c r="BM13" s="29">
        <f>SUM(BM53:BM56)</f>
        <v>15432.289219013082</v>
      </c>
      <c r="BN13" s="28"/>
      <c r="BO13" s="95">
        <f t="shared" ref="BO13:BP13" si="204">SUM(BO53:BO56)</f>
        <v>2362.7300532274012</v>
      </c>
      <c r="BP13" s="95">
        <f t="shared" si="204"/>
        <v>9115.3604239146262</v>
      </c>
      <c r="BQ13" s="29">
        <f>SUM(BQ53:BQ56)</f>
        <v>11478.090477142026</v>
      </c>
      <c r="BR13" s="28"/>
      <c r="BS13" s="29">
        <f>SUM(BS53:BS56)</f>
        <v>4704.9999860257349</v>
      </c>
      <c r="BT13" s="28"/>
      <c r="BU13" s="95">
        <f t="shared" ref="BU13:BV13" si="205">SUM(BU53:BU56)</f>
        <v>2158.8969307350535</v>
      </c>
      <c r="BV13" s="95">
        <f t="shared" si="205"/>
        <v>2298.5202365930427</v>
      </c>
      <c r="BW13" s="29">
        <f>SUM(BW53:BW56)</f>
        <v>4457.4171673280962</v>
      </c>
      <c r="BX13" s="28"/>
      <c r="BY13" s="95">
        <f t="shared" ref="BY13:BZ13" si="206">SUM(BY53:BY56)</f>
        <v>40214.781654881015</v>
      </c>
      <c r="BZ13" s="95">
        <f t="shared" si="206"/>
        <v>4401.9383871075515</v>
      </c>
      <c r="CA13" s="29">
        <f>SUM(CA53:CA56)</f>
        <v>44616.720041988563</v>
      </c>
      <c r="CB13" s="28"/>
      <c r="CC13" s="29">
        <f>SUM(CC53:CC56)</f>
        <v>11484.696829274046</v>
      </c>
      <c r="CD13" s="29"/>
      <c r="CE13" s="29">
        <f>SUM(CE53:CE56)</f>
        <v>7324.7966935895984</v>
      </c>
      <c r="CF13" s="28"/>
      <c r="CG13" s="95">
        <f t="shared" ref="CG13:CI13" si="207">SUM(CG53:CG56)</f>
        <v>191.70069598350966</v>
      </c>
      <c r="CH13" s="95">
        <f t="shared" si="207"/>
        <v>796.66091337657463</v>
      </c>
      <c r="CI13" s="95">
        <f t="shared" si="207"/>
        <v>4699.9681834482471</v>
      </c>
      <c r="CJ13" s="29">
        <f>SUM(CJ53:CJ56)</f>
        <v>5688.3297928083311</v>
      </c>
      <c r="CK13" s="28"/>
      <c r="CL13" s="29">
        <f t="shared" si="17"/>
        <v>250572.48805647352</v>
      </c>
      <c r="CM13" s="28"/>
      <c r="CN13" s="95">
        <f t="shared" ref="CN13:CO13" si="208">SUM(CN53:CN56)</f>
        <v>13799.117846642086</v>
      </c>
      <c r="CO13" s="95">
        <f t="shared" si="208"/>
        <v>-416.66699996999995</v>
      </c>
      <c r="CP13" s="14">
        <f>SUM(CP53:CP56)</f>
        <v>263954.93890314561</v>
      </c>
      <c r="CQ13" s="91"/>
      <c r="CR13" s="91"/>
      <c r="CS13" s="91"/>
      <c r="CT13" s="91"/>
      <c r="CU13" s="91"/>
      <c r="CV13" s="31"/>
      <c r="CW13" s="31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</row>
    <row r="14" spans="1:112">
      <c r="A14" s="27" t="s">
        <v>120</v>
      </c>
      <c r="B14" s="95">
        <f>SUM(B57:B60)</f>
        <v>1959.552602536115</v>
      </c>
      <c r="C14" s="95">
        <f t="shared" ref="C14:E14" si="209">SUM(C57:C60)</f>
        <v>2160.7473586617107</v>
      </c>
      <c r="D14" s="95">
        <f t="shared" si="209"/>
        <v>159.53949649045472</v>
      </c>
      <c r="E14" s="95">
        <f t="shared" si="209"/>
        <v>329.49703631250901</v>
      </c>
      <c r="F14" s="29">
        <f>SUM(F57:F60)</f>
        <v>4609.3364940007887</v>
      </c>
      <c r="G14" s="28"/>
      <c r="H14" s="95">
        <f>SUM(H57:H60)</f>
        <v>402.50753099999986</v>
      </c>
      <c r="I14" s="95">
        <f t="shared" ref="I14:O14" si="210">SUM(I57:I60)</f>
        <v>796.43961674957268</v>
      </c>
      <c r="J14" s="95">
        <f t="shared" si="210"/>
        <v>2.7715083618201439</v>
      </c>
      <c r="K14" s="95">
        <f t="shared" si="210"/>
        <v>22266.318719420004</v>
      </c>
      <c r="L14" s="95">
        <f t="shared" si="210"/>
        <v>1117.3269999999995</v>
      </c>
      <c r="M14" s="95">
        <f t="shared" si="210"/>
        <v>750.43517073572298</v>
      </c>
      <c r="N14" s="95">
        <f t="shared" si="210"/>
        <v>1142.5613763389692</v>
      </c>
      <c r="O14" s="29">
        <f t="shared" si="210"/>
        <v>26478.360922606087</v>
      </c>
      <c r="P14" s="28"/>
      <c r="Q14" s="95">
        <f>SUM(Q57:Q60)</f>
        <v>1442.0074630406596</v>
      </c>
      <c r="R14" s="95">
        <f t="shared" ref="R14:AF14" si="211">SUM(R57:R60)</f>
        <v>850.94956466953158</v>
      </c>
      <c r="S14" s="95">
        <f t="shared" si="211"/>
        <v>1024.8312081947367</v>
      </c>
      <c r="T14" s="95">
        <f t="shared" si="211"/>
        <v>248.3999472824143</v>
      </c>
      <c r="U14" s="95">
        <f t="shared" si="211"/>
        <v>488.9514512394336</v>
      </c>
      <c r="V14" s="95">
        <f t="shared" si="211"/>
        <v>936.88203327325027</v>
      </c>
      <c r="W14" s="95">
        <f t="shared" si="211"/>
        <v>755.39916347100143</v>
      </c>
      <c r="X14" s="95">
        <f t="shared" si="211"/>
        <v>387.45123625315085</v>
      </c>
      <c r="Y14" s="95">
        <f t="shared" si="211"/>
        <v>725.40957702909304</v>
      </c>
      <c r="Z14" s="95">
        <f t="shared" si="211"/>
        <v>1549.1592629615807</v>
      </c>
      <c r="AA14" s="95">
        <f t="shared" si="211"/>
        <v>1298.9671605663812</v>
      </c>
      <c r="AB14" s="95">
        <f t="shared" si="211"/>
        <v>1260.7957646400146</v>
      </c>
      <c r="AC14" s="95">
        <f t="shared" si="211"/>
        <v>2516.8716819914998</v>
      </c>
      <c r="AD14" s="95">
        <f t="shared" si="211"/>
        <v>203.51039227473336</v>
      </c>
      <c r="AE14" s="95">
        <f t="shared" si="211"/>
        <v>906.47200439159769</v>
      </c>
      <c r="AF14" s="29">
        <f t="shared" si="211"/>
        <v>14596.057911279078</v>
      </c>
      <c r="AG14" s="28"/>
      <c r="AH14" s="95">
        <f>SUM(AH57:AH60)</f>
        <v>2093.1656871875339</v>
      </c>
      <c r="AI14" s="95">
        <f t="shared" ref="AI14:CJ14" si="212">SUM(AI57:AI60)</f>
        <v>1490.5423163489068</v>
      </c>
      <c r="AJ14" s="96">
        <f t="shared" si="212"/>
        <v>3583.7080035364411</v>
      </c>
      <c r="AK14" s="95"/>
      <c r="AL14" s="96">
        <f>SUM(AL57:AL60)</f>
        <v>31411.129501848776</v>
      </c>
      <c r="AM14" s="95"/>
      <c r="AN14" s="96">
        <f t="shared" si="212"/>
        <v>32423.165485205081</v>
      </c>
      <c r="AO14" s="95"/>
      <c r="AP14" s="96">
        <f>SUM(AP57:AP60)</f>
        <v>2609.4708761821212</v>
      </c>
      <c r="AQ14" s="95">
        <f t="shared" si="212"/>
        <v>0</v>
      </c>
      <c r="AR14" s="95">
        <f t="shared" si="212"/>
        <v>152.97078420694433</v>
      </c>
      <c r="AS14" s="95">
        <f t="shared" si="212"/>
        <v>5168.7954545811499</v>
      </c>
      <c r="AT14" s="95">
        <f t="shared" si="212"/>
        <v>79.150003152381117</v>
      </c>
      <c r="AU14" s="95">
        <f t="shared" si="212"/>
        <v>416.19463184730404</v>
      </c>
      <c r="AV14" s="95">
        <f t="shared" si="212"/>
        <v>292.69128426315172</v>
      </c>
      <c r="AW14" s="96">
        <f t="shared" si="212"/>
        <v>6109.8021580509321</v>
      </c>
      <c r="AX14" s="95">
        <f t="shared" si="212"/>
        <v>0</v>
      </c>
      <c r="AY14" s="95">
        <f t="shared" si="212"/>
        <v>2863.8753770005278</v>
      </c>
      <c r="AZ14" s="95">
        <f t="shared" si="212"/>
        <v>1803.7299204881731</v>
      </c>
      <c r="BA14" s="96">
        <f t="shared" si="212"/>
        <v>4667.6052974887007</v>
      </c>
      <c r="BB14" s="95"/>
      <c r="BC14" s="95">
        <f t="shared" si="212"/>
        <v>265.57066722000764</v>
      </c>
      <c r="BD14" s="95">
        <f t="shared" si="212"/>
        <v>136.02306477777444</v>
      </c>
      <c r="BE14" s="95">
        <f t="shared" si="212"/>
        <v>5962.8190210035254</v>
      </c>
      <c r="BF14" s="95">
        <f t="shared" si="212"/>
        <v>1232.650602519197</v>
      </c>
      <c r="BG14" s="96">
        <f t="shared" si="212"/>
        <v>7597.063355520505</v>
      </c>
      <c r="BH14" s="95"/>
      <c r="BI14" s="95">
        <f t="shared" si="212"/>
        <v>525.85300000000007</v>
      </c>
      <c r="BJ14" s="95">
        <f t="shared" si="212"/>
        <v>9575.6538304085952</v>
      </c>
      <c r="BK14" s="95">
        <f t="shared" si="212"/>
        <v>4118.8170807520019</v>
      </c>
      <c r="BL14" s="95">
        <f t="shared" si="212"/>
        <v>2767.2019721928473</v>
      </c>
      <c r="BM14" s="96">
        <f>SUM(BM57:BM60)</f>
        <v>16987.525883353446</v>
      </c>
      <c r="BN14" s="95"/>
      <c r="BO14" s="95">
        <f t="shared" si="212"/>
        <v>2411.8587826594917</v>
      </c>
      <c r="BP14" s="95">
        <f t="shared" si="212"/>
        <v>9710.7763116894985</v>
      </c>
      <c r="BQ14" s="96">
        <f t="shared" si="212"/>
        <v>12122.635094348989</v>
      </c>
      <c r="BR14" s="95"/>
      <c r="BS14" s="29">
        <f t="shared" si="212"/>
        <v>5126.6619358416538</v>
      </c>
      <c r="BT14" s="95"/>
      <c r="BU14" s="95">
        <f t="shared" si="212"/>
        <v>2331.9197317185108</v>
      </c>
      <c r="BV14" s="95">
        <f t="shared" si="212"/>
        <v>2481.7977452685982</v>
      </c>
      <c r="BW14" s="96">
        <f t="shared" si="212"/>
        <v>4813.717476987109</v>
      </c>
      <c r="BX14" s="95">
        <f t="shared" si="212"/>
        <v>0</v>
      </c>
      <c r="BY14" s="95">
        <f t="shared" si="212"/>
        <v>42665.780556281919</v>
      </c>
      <c r="BZ14" s="95">
        <f t="shared" si="212"/>
        <v>4697.7256979876147</v>
      </c>
      <c r="CA14" s="96">
        <f t="shared" si="212"/>
        <v>47363.506254269538</v>
      </c>
      <c r="CB14" s="95">
        <f t="shared" si="212"/>
        <v>0</v>
      </c>
      <c r="CC14" s="96">
        <f t="shared" si="212"/>
        <v>12389.446557947031</v>
      </c>
      <c r="CD14" s="95">
        <f t="shared" si="212"/>
        <v>0</v>
      </c>
      <c r="CE14" s="96">
        <f t="shared" si="212"/>
        <v>7741.8311711232636</v>
      </c>
      <c r="CF14" s="95">
        <f t="shared" si="212"/>
        <v>0</v>
      </c>
      <c r="CG14" s="95">
        <f t="shared" si="212"/>
        <v>208.61197351311353</v>
      </c>
      <c r="CH14" s="95">
        <f t="shared" si="212"/>
        <v>838.9864692352246</v>
      </c>
      <c r="CI14" s="95">
        <f t="shared" si="212"/>
        <v>5124.2961639183204</v>
      </c>
      <c r="CJ14" s="96">
        <f t="shared" si="212"/>
        <v>6171.8946066666595</v>
      </c>
      <c r="CK14" s="28"/>
      <c r="CL14" s="29">
        <f>F14+O14+AF14+AJ14+AL14+AN14+AP14+AW14+BA14+BG14+BM14+BQ14+BS14+BW14+CA14+CC14+CE14+CJ14</f>
        <v>246802.91898625623</v>
      </c>
      <c r="CM14" s="28"/>
      <c r="CN14" s="95">
        <f>SUM(CN57:CN60)</f>
        <v>15187.402335621207</v>
      </c>
      <c r="CO14" s="95">
        <f>SUM(CO57:CO60)</f>
        <v>-408.33299996999995</v>
      </c>
      <c r="CP14" s="14">
        <f>SUM(CP57:CP60)</f>
        <v>261581.98832190741</v>
      </c>
      <c r="CQ14" s="91"/>
      <c r="CR14" s="91"/>
      <c r="CS14" s="91"/>
      <c r="CT14" s="91"/>
      <c r="CU14" s="91"/>
      <c r="CV14" s="31"/>
      <c r="CW14" s="31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</row>
    <row r="15" spans="1:112">
      <c r="A15" s="27" t="s">
        <v>123</v>
      </c>
      <c r="B15" s="95">
        <f>SUM(B61:B64)</f>
        <v>1998.8596326864549</v>
      </c>
      <c r="C15" s="95">
        <f t="shared" ref="C15:BM15" si="213">SUM(C61:C64)</f>
        <v>2299.552034641682</v>
      </c>
      <c r="D15" s="95">
        <f t="shared" si="213"/>
        <v>167.62636984339895</v>
      </c>
      <c r="E15" s="95">
        <f t="shared" si="213"/>
        <v>326.74916445319349</v>
      </c>
      <c r="F15" s="29">
        <f t="shared" si="213"/>
        <v>4792.7872016247293</v>
      </c>
      <c r="G15" s="28"/>
      <c r="H15" s="95">
        <f t="shared" si="213"/>
        <v>504.28557238258702</v>
      </c>
      <c r="I15" s="95">
        <f t="shared" si="213"/>
        <v>996.92187568950476</v>
      </c>
      <c r="J15" s="95">
        <f t="shared" si="213"/>
        <v>6.5056304850103167E-3</v>
      </c>
      <c r="K15" s="95">
        <f t="shared" si="213"/>
        <v>19610.245737913036</v>
      </c>
      <c r="L15" s="95">
        <f t="shared" si="213"/>
        <v>925.95428259607581</v>
      </c>
      <c r="M15" s="95">
        <f t="shared" si="213"/>
        <v>769.76436755761415</v>
      </c>
      <c r="N15" s="95">
        <f t="shared" si="213"/>
        <v>1180.3191122237411</v>
      </c>
      <c r="O15" s="29">
        <f t="shared" si="213"/>
        <v>23987.497453993041</v>
      </c>
      <c r="P15" s="28"/>
      <c r="Q15" s="95">
        <f t="shared" si="213"/>
        <v>1536.0656503485118</v>
      </c>
      <c r="R15" s="95">
        <f t="shared" si="213"/>
        <v>883.24966735136411</v>
      </c>
      <c r="S15" s="95">
        <f t="shared" si="213"/>
        <v>1073.6260959833767</v>
      </c>
      <c r="T15" s="95">
        <f t="shared" si="213"/>
        <v>242.65935872796265</v>
      </c>
      <c r="U15" s="95">
        <f t="shared" si="213"/>
        <v>532.77839036514274</v>
      </c>
      <c r="V15" s="95">
        <f t="shared" si="213"/>
        <v>970.87552240282969</v>
      </c>
      <c r="W15" s="95">
        <f t="shared" si="213"/>
        <v>799.10897658825218</v>
      </c>
      <c r="X15" s="95">
        <f t="shared" si="213"/>
        <v>400.12141339278406</v>
      </c>
      <c r="Y15" s="95">
        <f t="shared" si="213"/>
        <v>717.78792735050831</v>
      </c>
      <c r="Z15" s="95">
        <f t="shared" si="213"/>
        <v>1637.3771933089656</v>
      </c>
      <c r="AA15" s="95">
        <f t="shared" si="213"/>
        <v>1357.5626861532958</v>
      </c>
      <c r="AB15" s="95">
        <f t="shared" si="213"/>
        <v>1308.0965712123721</v>
      </c>
      <c r="AC15" s="95">
        <f t="shared" si="213"/>
        <v>2607.4630274522342</v>
      </c>
      <c r="AD15" s="95">
        <f t="shared" si="213"/>
        <v>209.10981464705375</v>
      </c>
      <c r="AE15" s="95">
        <f t="shared" si="213"/>
        <v>1038.0309746105181</v>
      </c>
      <c r="AF15" s="29">
        <f t="shared" si="213"/>
        <v>15313.913269895173</v>
      </c>
      <c r="AG15" s="28"/>
      <c r="AH15" s="95">
        <f t="shared" si="213"/>
        <v>1960.9606524345843</v>
      </c>
      <c r="AI15" s="95">
        <f t="shared" si="213"/>
        <v>1547.4451048579965</v>
      </c>
      <c r="AJ15" s="96">
        <f t="shared" si="213"/>
        <v>3508.4057572925813</v>
      </c>
      <c r="AK15" s="95"/>
      <c r="AL15" s="96">
        <f t="shared" si="213"/>
        <v>32220.195931856179</v>
      </c>
      <c r="AM15" s="95">
        <f t="shared" si="213"/>
        <v>0</v>
      </c>
      <c r="AN15" s="96">
        <f t="shared" si="213"/>
        <v>34532.025317151092</v>
      </c>
      <c r="AO15" s="95"/>
      <c r="AP15" s="96">
        <f t="shared" si="213"/>
        <v>2148.4859857602246</v>
      </c>
      <c r="AQ15" s="95">
        <f t="shared" si="213"/>
        <v>0</v>
      </c>
      <c r="AR15" s="95">
        <f t="shared" si="213"/>
        <v>144.13825460038055</v>
      </c>
      <c r="AS15" s="95">
        <f t="shared" si="213"/>
        <v>5259.4229787498407</v>
      </c>
      <c r="AT15" s="95">
        <f t="shared" si="213"/>
        <v>83.408208114446495</v>
      </c>
      <c r="AU15" s="95">
        <f t="shared" si="213"/>
        <v>431.80944437279919</v>
      </c>
      <c r="AV15" s="95">
        <f t="shared" si="213"/>
        <v>299.80975570595535</v>
      </c>
      <c r="AW15" s="96">
        <f t="shared" si="213"/>
        <v>6218.5886415434234</v>
      </c>
      <c r="AX15" s="95">
        <f t="shared" si="213"/>
        <v>0</v>
      </c>
      <c r="AY15" s="95">
        <f t="shared" si="213"/>
        <v>2938.4903262094185</v>
      </c>
      <c r="AZ15" s="95">
        <f t="shared" si="213"/>
        <v>1916.9330628803523</v>
      </c>
      <c r="BA15" s="96">
        <f t="shared" si="213"/>
        <v>4855.4233890897704</v>
      </c>
      <c r="BB15" s="95"/>
      <c r="BC15" s="95">
        <f t="shared" si="213"/>
        <v>273.97867133379987</v>
      </c>
      <c r="BD15" s="95">
        <f t="shared" si="213"/>
        <v>142.79859880353621</v>
      </c>
      <c r="BE15" s="95">
        <f t="shared" si="213"/>
        <v>6369.4838214661786</v>
      </c>
      <c r="BF15" s="95">
        <f t="shared" si="213"/>
        <v>1255.8445188844155</v>
      </c>
      <c r="BG15" s="96">
        <f t="shared" si="213"/>
        <v>8042.1056104879299</v>
      </c>
      <c r="BH15" s="95"/>
      <c r="BI15" s="95">
        <f t="shared" si="213"/>
        <v>571.4386719969275</v>
      </c>
      <c r="BJ15" s="95">
        <f t="shared" si="213"/>
        <v>9175.1811188450483</v>
      </c>
      <c r="BK15" s="95">
        <f t="shared" si="213"/>
        <v>4705.4978069457193</v>
      </c>
      <c r="BL15" s="95">
        <f t="shared" si="213"/>
        <v>2892.8675964747044</v>
      </c>
      <c r="BM15" s="96">
        <f t="shared" si="213"/>
        <v>17344.985194262397</v>
      </c>
      <c r="BN15" s="95"/>
      <c r="BO15" s="95">
        <f t="shared" ref="BO15:CP15" si="214">SUM(BO61:BO64)</f>
        <v>2421.0964424014774</v>
      </c>
      <c r="BP15" s="95">
        <f t="shared" si="214"/>
        <v>10417.584469477912</v>
      </c>
      <c r="BQ15" s="96">
        <f t="shared" si="214"/>
        <v>12838.68091187939</v>
      </c>
      <c r="BR15" s="95"/>
      <c r="BS15" s="29">
        <f t="shared" si="214"/>
        <v>5530.1300564316316</v>
      </c>
      <c r="BT15" s="95"/>
      <c r="BU15" s="95">
        <f t="shared" si="214"/>
        <v>2482.9122306013592</v>
      </c>
      <c r="BV15" s="95">
        <f t="shared" si="214"/>
        <v>2720.0223151502737</v>
      </c>
      <c r="BW15" s="96">
        <f t="shared" si="214"/>
        <v>5202.9345457516338</v>
      </c>
      <c r="BX15" s="95">
        <f t="shared" si="214"/>
        <v>0</v>
      </c>
      <c r="BY15" s="95">
        <f t="shared" si="214"/>
        <v>44113.818864262677</v>
      </c>
      <c r="BZ15" s="95">
        <f t="shared" si="214"/>
        <v>4891.0163733695008</v>
      </c>
      <c r="CA15" s="96">
        <f t="shared" si="214"/>
        <v>49004.835237632185</v>
      </c>
      <c r="CB15" s="95">
        <f t="shared" si="214"/>
        <v>0</v>
      </c>
      <c r="CC15" s="96">
        <f t="shared" si="214"/>
        <v>13568.180164298352</v>
      </c>
      <c r="CD15" s="95">
        <f t="shared" si="214"/>
        <v>0</v>
      </c>
      <c r="CE15" s="96">
        <f t="shared" si="214"/>
        <v>8043.0907593419161</v>
      </c>
      <c r="CF15" s="95">
        <f t="shared" si="214"/>
        <v>0</v>
      </c>
      <c r="CG15" s="95">
        <f t="shared" si="214"/>
        <v>222.42120627687433</v>
      </c>
      <c r="CH15" s="95">
        <f t="shared" si="214"/>
        <v>872.80138397424457</v>
      </c>
      <c r="CI15" s="95">
        <f t="shared" si="214"/>
        <v>5472.6896799206133</v>
      </c>
      <c r="CJ15" s="96">
        <f t="shared" si="214"/>
        <v>6567.9122701717324</v>
      </c>
      <c r="CK15" s="28"/>
      <c r="CL15" s="29">
        <f t="shared" si="214"/>
        <v>253720.17769846338</v>
      </c>
      <c r="CM15" s="28">
        <f t="shared" si="214"/>
        <v>0</v>
      </c>
      <c r="CN15" s="95">
        <f t="shared" si="214"/>
        <v>15773.866689447299</v>
      </c>
      <c r="CO15" s="95">
        <f t="shared" si="214"/>
        <v>-412.07703226591275</v>
      </c>
      <c r="CP15" s="14">
        <f t="shared" si="214"/>
        <v>269081.96735564474</v>
      </c>
      <c r="CQ15" s="91"/>
      <c r="CR15" s="91"/>
      <c r="CS15" s="91"/>
      <c r="CT15" s="91"/>
      <c r="CU15" s="91"/>
      <c r="CV15" s="31"/>
      <c r="CW15" s="31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</row>
    <row r="16" spans="1:112">
      <c r="A16" s="27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28"/>
      <c r="AJ16" s="32"/>
      <c r="AK16" s="32"/>
      <c r="AL16" s="33"/>
      <c r="AM16" s="32"/>
      <c r="AN16" s="33"/>
      <c r="AO16" s="32"/>
      <c r="AP16" s="33"/>
      <c r="AQ16" s="32"/>
      <c r="AR16" s="32"/>
      <c r="AS16" s="32"/>
      <c r="AT16" s="32"/>
      <c r="AU16" s="32"/>
      <c r="AV16" s="32"/>
      <c r="AW16" s="33"/>
      <c r="AX16" s="32"/>
      <c r="AY16" s="32"/>
      <c r="AZ16" s="32"/>
      <c r="BA16" s="33"/>
      <c r="BB16" s="33"/>
      <c r="BC16" s="33"/>
      <c r="BD16" s="33"/>
      <c r="BE16" s="33"/>
      <c r="BF16" s="33"/>
      <c r="BG16" s="33"/>
      <c r="BH16" s="33"/>
      <c r="BI16" s="32"/>
      <c r="BJ16" s="32"/>
      <c r="BK16" s="32"/>
      <c r="BL16" s="32"/>
      <c r="BM16" s="33"/>
      <c r="BN16" s="32"/>
      <c r="BO16" s="32"/>
      <c r="BP16" s="32"/>
      <c r="BQ16" s="33"/>
      <c r="BR16" s="32"/>
      <c r="BS16" s="33"/>
      <c r="BT16" s="32"/>
      <c r="BU16" s="32"/>
      <c r="BV16" s="32"/>
      <c r="BW16" s="33"/>
      <c r="BX16" s="32"/>
      <c r="BY16" s="32"/>
      <c r="BZ16" s="32"/>
      <c r="CA16" s="33"/>
      <c r="CB16" s="32"/>
      <c r="CC16" s="33"/>
      <c r="CD16" s="33"/>
      <c r="CE16" s="33"/>
      <c r="CF16" s="32"/>
      <c r="CG16" s="32"/>
      <c r="CH16" s="32"/>
      <c r="CI16" s="32"/>
      <c r="CJ16" s="33"/>
      <c r="CK16" s="32"/>
      <c r="CL16" s="33"/>
      <c r="CM16" s="32"/>
      <c r="CN16" s="32"/>
      <c r="CO16" s="32"/>
      <c r="CP16" s="32"/>
      <c r="CQ16" s="91"/>
      <c r="CR16" s="91"/>
      <c r="CS16" s="91"/>
      <c r="CT16" s="91"/>
      <c r="CU16" s="91"/>
      <c r="CV16" s="31"/>
      <c r="CW16" s="31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</row>
    <row r="17" spans="1:112" s="18" customFormat="1">
      <c r="A17" s="17" t="s">
        <v>2</v>
      </c>
      <c r="B17" s="16">
        <v>265.14904714272467</v>
      </c>
      <c r="C17" s="16">
        <v>248.11442675924212</v>
      </c>
      <c r="D17" s="16">
        <v>20.647807659469343</v>
      </c>
      <c r="E17" s="16">
        <v>65.138944646219045</v>
      </c>
      <c r="F17" s="34">
        <f>SUM(B17:E17)</f>
        <v>599.05022620765521</v>
      </c>
      <c r="G17" s="17"/>
      <c r="H17" s="35">
        <v>69.491859746999324</v>
      </c>
      <c r="I17" s="41">
        <v>53.300026035081146</v>
      </c>
      <c r="J17" s="42">
        <v>18.545522383456628</v>
      </c>
      <c r="K17" s="35">
        <v>6712.7899432866816</v>
      </c>
      <c r="L17" s="35">
        <v>57.551549819876925</v>
      </c>
      <c r="M17" s="35">
        <v>77.043275422515777</v>
      </c>
      <c r="N17" s="35">
        <v>288.01999918444977</v>
      </c>
      <c r="O17" s="43">
        <f>SUM(H17:N17)</f>
        <v>7276.7421758790615</v>
      </c>
      <c r="P17" s="44"/>
      <c r="Q17" s="44">
        <v>107.7423856851845</v>
      </c>
      <c r="R17" s="44">
        <v>41.300491433161625</v>
      </c>
      <c r="S17" s="44">
        <v>142.57953613274969</v>
      </c>
      <c r="T17" s="44">
        <v>28.122553873039706</v>
      </c>
      <c r="U17" s="44">
        <v>69.083311699998347</v>
      </c>
      <c r="V17" s="44">
        <v>171.65339380061806</v>
      </c>
      <c r="W17" s="44">
        <v>133.75432025932511</v>
      </c>
      <c r="X17" s="44">
        <v>76.846370797331446</v>
      </c>
      <c r="Y17" s="44">
        <v>135.14832386372288</v>
      </c>
      <c r="Z17" s="42">
        <v>212.63102040157918</v>
      </c>
      <c r="AA17" s="41">
        <v>139.98067213314533</v>
      </c>
      <c r="AB17" s="35">
        <v>172.91374874015463</v>
      </c>
      <c r="AC17" s="35">
        <v>325.72028534434475</v>
      </c>
      <c r="AD17" s="35">
        <v>31.843850280891942</v>
      </c>
      <c r="AE17" s="35">
        <v>557.65510143978713</v>
      </c>
      <c r="AF17" s="43">
        <f>SUM(Q17:AE17)</f>
        <v>2346.975365885035</v>
      </c>
      <c r="AG17" s="17"/>
      <c r="AH17" s="63">
        <v>-246.89450557512271</v>
      </c>
      <c r="AI17" s="64">
        <v>132.11514672747458</v>
      </c>
      <c r="AJ17" s="37">
        <f>SUM(AH17:AI17)</f>
        <v>-114.77935884764813</v>
      </c>
      <c r="AK17" s="17"/>
      <c r="AL17" s="37">
        <v>3224.817273916778</v>
      </c>
      <c r="AM17" s="17"/>
      <c r="AN17" s="65">
        <v>2587.988147587359</v>
      </c>
      <c r="AO17" s="42"/>
      <c r="AP17" s="65">
        <v>1092.1633192184277</v>
      </c>
      <c r="AQ17" s="42"/>
      <c r="AR17" s="41">
        <v>45.98982725813007</v>
      </c>
      <c r="AS17" s="35">
        <v>416.97862749729677</v>
      </c>
      <c r="AT17" s="42">
        <v>27.814922872004921</v>
      </c>
      <c r="AU17" s="35">
        <v>74.11618738612998</v>
      </c>
      <c r="AV17" s="35">
        <v>42.473057280309689</v>
      </c>
      <c r="AW17" s="47">
        <f>SUM(AR17:AV17)</f>
        <v>607.37262229387136</v>
      </c>
      <c r="AX17" s="46"/>
      <c r="AY17" s="46">
        <v>560.7467308702021</v>
      </c>
      <c r="AZ17" s="46">
        <v>312.02013546899252</v>
      </c>
      <c r="BA17" s="47">
        <f>SUM(AY17:AZ17)</f>
        <v>872.76686633919462</v>
      </c>
      <c r="BB17" s="47"/>
      <c r="BC17" s="70">
        <v>111.25219996537373</v>
      </c>
      <c r="BD17" s="70">
        <v>40.158563092450919</v>
      </c>
      <c r="BE17" s="70">
        <v>511.74067654785574</v>
      </c>
      <c r="BF17" s="70">
        <v>147.74464973120683</v>
      </c>
      <c r="BG17" s="47">
        <f>SUM(BC17:BF17)</f>
        <v>810.89608933688714</v>
      </c>
      <c r="BH17" s="47"/>
      <c r="BI17" s="42">
        <v>60.404252231093814</v>
      </c>
      <c r="BJ17" s="41">
        <v>487.69890121113087</v>
      </c>
      <c r="BK17" s="35">
        <v>457.02774473451848</v>
      </c>
      <c r="BL17" s="35">
        <v>220.08521533106509</v>
      </c>
      <c r="BM17" s="48">
        <f>SUM(BI17:BL17)</f>
        <v>1225.2161135078081</v>
      </c>
      <c r="BN17" s="46"/>
      <c r="BO17" s="46">
        <v>389.69949725855025</v>
      </c>
      <c r="BP17" s="46">
        <v>1031.5374098586599</v>
      </c>
      <c r="BQ17" s="48">
        <f>SUM(BO17:BP17)</f>
        <v>1421.2369071172102</v>
      </c>
      <c r="BR17" s="46"/>
      <c r="BS17" s="45">
        <v>550.09546866851792</v>
      </c>
      <c r="BT17" s="46"/>
      <c r="BU17" s="42">
        <v>267.92282590136506</v>
      </c>
      <c r="BV17" s="41">
        <v>294.34457437041056</v>
      </c>
      <c r="BW17" s="48">
        <f>SUM(BU17:BV17)</f>
        <v>562.26740027177561</v>
      </c>
      <c r="BX17" s="46"/>
      <c r="BY17" s="85">
        <v>4454.3982838926777</v>
      </c>
      <c r="BZ17" s="85">
        <v>457.32273110523357</v>
      </c>
      <c r="CA17" s="34">
        <f>SUM(BY17:BZ17)</f>
        <v>4911.721014997911</v>
      </c>
      <c r="CB17" s="46"/>
      <c r="CC17" s="82">
        <v>1731.4682655364784</v>
      </c>
      <c r="CD17" s="45"/>
      <c r="CE17" s="87">
        <v>849.59865912439363</v>
      </c>
      <c r="CF17" s="46"/>
      <c r="CG17" s="46">
        <v>70.240841515476959</v>
      </c>
      <c r="CH17" s="46">
        <v>98.437765990989178</v>
      </c>
      <c r="CI17" s="46">
        <v>584.50199083679081</v>
      </c>
      <c r="CJ17" s="45">
        <f>SUM(CG17:CI17)</f>
        <v>753.18059834325697</v>
      </c>
      <c r="CK17" s="46"/>
      <c r="CL17" s="48">
        <f t="shared" ref="CL17:CL59" si="215">F17+O17+AF17+AJ17+AL17+AN17+AP17+AW17+BA17+BG17+BM17+BQ17+BS17+BW17+CA17+CC17+CE17+CJ17</f>
        <v>31308.777155383974</v>
      </c>
      <c r="CM17" s="35"/>
      <c r="CN17" s="35">
        <v>1576.6036209085144</v>
      </c>
      <c r="CO17" s="35">
        <v>-408.49800957976453</v>
      </c>
      <c r="CP17" s="48">
        <f>CL17+CN17+CO17</f>
        <v>32476.882766712726</v>
      </c>
      <c r="CQ17" s="91"/>
      <c r="CR17" s="91"/>
      <c r="CS17" s="91"/>
      <c r="CT17" s="91"/>
      <c r="CU17" s="91"/>
      <c r="CV17" s="31"/>
      <c r="CW17" s="31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</row>
    <row r="18" spans="1:112" s="18" customFormat="1">
      <c r="A18" s="17" t="s">
        <v>6</v>
      </c>
      <c r="B18" s="16">
        <v>271.60581240873955</v>
      </c>
      <c r="C18" s="16">
        <v>276.16842350165905</v>
      </c>
      <c r="D18" s="16">
        <v>21.512760336336477</v>
      </c>
      <c r="E18" s="16">
        <v>65.268601986837879</v>
      </c>
      <c r="F18" s="34">
        <f t="shared" ref="F18:F64" si="216">SUM(B18:E18)</f>
        <v>634.55559823357294</v>
      </c>
      <c r="G18" s="17"/>
      <c r="H18" s="35">
        <v>48.670412966084911</v>
      </c>
      <c r="I18" s="41">
        <v>123.98784169124701</v>
      </c>
      <c r="J18" s="42">
        <v>17.271355093478931</v>
      </c>
      <c r="K18" s="35">
        <v>8792.198366395749</v>
      </c>
      <c r="L18" s="35">
        <v>52.947695504441128</v>
      </c>
      <c r="M18" s="35">
        <v>79.535022818922172</v>
      </c>
      <c r="N18" s="35">
        <v>293.50889044166422</v>
      </c>
      <c r="O18" s="43">
        <f t="shared" ref="O18:O64" si="217">SUM(H18:N18)</f>
        <v>9408.1195849115866</v>
      </c>
      <c r="P18" s="44"/>
      <c r="Q18" s="44">
        <v>198.45446859444132</v>
      </c>
      <c r="R18" s="44">
        <v>40.565256161526406</v>
      </c>
      <c r="S18" s="44">
        <v>142.71819147033852</v>
      </c>
      <c r="T18" s="44">
        <v>27.896219601405754</v>
      </c>
      <c r="U18" s="44">
        <v>69.160018430937754</v>
      </c>
      <c r="V18" s="44">
        <v>168.22032592460579</v>
      </c>
      <c r="W18" s="44">
        <v>136.12322539110443</v>
      </c>
      <c r="X18" s="44">
        <v>76.38847836531059</v>
      </c>
      <c r="Y18" s="44">
        <v>201.2323071243996</v>
      </c>
      <c r="Z18" s="42">
        <v>215.61258200154893</v>
      </c>
      <c r="AA18" s="41">
        <v>143.10817422029135</v>
      </c>
      <c r="AB18" s="35">
        <v>174.17125648472711</v>
      </c>
      <c r="AC18" s="35">
        <v>331.79009521910177</v>
      </c>
      <c r="AD18" s="35">
        <v>32.330657485086419</v>
      </c>
      <c r="AE18" s="35">
        <v>875.56353921995606</v>
      </c>
      <c r="AF18" s="43">
        <f t="shared" ref="AF18:AF64" si="218">SUM(Q18:AE18)</f>
        <v>2833.3347956947819</v>
      </c>
      <c r="AG18" s="17"/>
      <c r="AH18" s="63">
        <v>558.64660881512737</v>
      </c>
      <c r="AI18" s="64">
        <v>141.06066315094586</v>
      </c>
      <c r="AJ18" s="37">
        <f t="shared" ref="AJ18:AJ64" si="219">SUM(AH18:AI18)</f>
        <v>699.70727196607322</v>
      </c>
      <c r="AK18" s="17"/>
      <c r="AL18" s="37">
        <v>3329.1148910949305</v>
      </c>
      <c r="AM18" s="17"/>
      <c r="AN18" s="65">
        <v>2410.6850977404429</v>
      </c>
      <c r="AO18" s="42"/>
      <c r="AP18" s="65">
        <v>1372.3426275411091</v>
      </c>
      <c r="AQ18" s="42"/>
      <c r="AR18" s="41">
        <v>51.279193188417096</v>
      </c>
      <c r="AS18" s="35">
        <v>430.08743572296248</v>
      </c>
      <c r="AT18" s="42">
        <v>29.483818244325221</v>
      </c>
      <c r="AU18" s="35">
        <v>74.001505590574027</v>
      </c>
      <c r="AV18" s="35">
        <v>44.46720631923948</v>
      </c>
      <c r="AW18" s="47">
        <f t="shared" ref="AW18:AW64" si="220">SUM(AR18:AV18)</f>
        <v>629.31915906551831</v>
      </c>
      <c r="AX18" s="46"/>
      <c r="AY18" s="46">
        <v>572.52241221847657</v>
      </c>
      <c r="AZ18" s="46">
        <v>313.34632417876765</v>
      </c>
      <c r="BA18" s="47">
        <f t="shared" ref="BA18:BA64" si="221">SUM(AY18:AZ18)</f>
        <v>885.86873639724422</v>
      </c>
      <c r="BB18" s="47"/>
      <c r="BC18" s="70">
        <v>109.24394851146084</v>
      </c>
      <c r="BD18" s="70">
        <v>39.391449945984306</v>
      </c>
      <c r="BE18" s="70">
        <v>527.09289684429132</v>
      </c>
      <c r="BF18" s="70">
        <v>150.59915185325417</v>
      </c>
      <c r="BG18" s="47">
        <f t="shared" ref="BG18:BG64" si="222">SUM(BC18:BF18)</f>
        <v>826.32744715499064</v>
      </c>
      <c r="BH18" s="47"/>
      <c r="BI18" s="42">
        <v>60.558946698233015</v>
      </c>
      <c r="BJ18" s="41">
        <v>475.2330303926351</v>
      </c>
      <c r="BK18" s="35">
        <v>484.01090278860329</v>
      </c>
      <c r="BL18" s="35">
        <v>234.38806349744283</v>
      </c>
      <c r="BM18" s="48">
        <f t="shared" ref="BM18:BM64" si="223">SUM(BI18:BL18)</f>
        <v>1254.1909433769142</v>
      </c>
      <c r="BN18" s="46"/>
      <c r="BO18" s="46">
        <v>397.53494844863735</v>
      </c>
      <c r="BP18" s="46">
        <v>1063.5150695642787</v>
      </c>
      <c r="BQ18" s="48">
        <f t="shared" ref="BQ18:BQ64" si="224">SUM(BO18:BP18)</f>
        <v>1461.0500180129161</v>
      </c>
      <c r="BR18" s="46"/>
      <c r="BS18" s="45">
        <v>562.51436112368469</v>
      </c>
      <c r="BT18" s="46"/>
      <c r="BU18" s="42">
        <v>276.76427915611026</v>
      </c>
      <c r="BV18" s="41">
        <v>299.6337338527602</v>
      </c>
      <c r="BW18" s="48">
        <f t="shared" ref="BW18:BW64" si="225">SUM(BU18:BV18)</f>
        <v>576.39801300887052</v>
      </c>
      <c r="BX18" s="46"/>
      <c r="BY18" s="85">
        <v>4133.3367979700834</v>
      </c>
      <c r="BZ18" s="85">
        <v>466.80907276619098</v>
      </c>
      <c r="CA18" s="34">
        <f t="shared" ref="CA18:CA64" si="226">SUM(BY18:BZ18)</f>
        <v>4600.1458707362744</v>
      </c>
      <c r="CB18" s="46"/>
      <c r="CC18" s="82">
        <v>1809.6124020895991</v>
      </c>
      <c r="CD18" s="45"/>
      <c r="CE18" s="87">
        <v>879.86688244673564</v>
      </c>
      <c r="CF18" s="46"/>
      <c r="CG18" s="46">
        <v>71.639472314026904</v>
      </c>
      <c r="CH18" s="46">
        <v>100.1407393426333</v>
      </c>
      <c r="CI18" s="46">
        <v>603.20605454356803</v>
      </c>
      <c r="CJ18" s="45">
        <f t="shared" ref="CJ18:CJ64" si="227">SUM(CG18:CI18)</f>
        <v>774.98626620022821</v>
      </c>
      <c r="CK18" s="46"/>
      <c r="CL18" s="48">
        <f t="shared" si="215"/>
        <v>34948.139966795483</v>
      </c>
      <c r="CM18" s="17"/>
      <c r="CN18" s="17">
        <v>1676.1173045394376</v>
      </c>
      <c r="CO18" s="17">
        <v>-551.16257836704733</v>
      </c>
      <c r="CP18" s="48">
        <f t="shared" ref="CP18:CP64" si="228">CL18+CN18+CO18</f>
        <v>36073.094692967876</v>
      </c>
      <c r="CQ18" s="91"/>
      <c r="CR18" s="91"/>
      <c r="CS18" s="91"/>
      <c r="CT18" s="91"/>
      <c r="CU18" s="91"/>
      <c r="CV18" s="31"/>
      <c r="CW18" s="31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</row>
    <row r="19" spans="1:112" s="18" customFormat="1">
      <c r="A19" s="17" t="s">
        <v>0</v>
      </c>
      <c r="B19" s="16">
        <v>272.44444348863283</v>
      </c>
      <c r="C19" s="16">
        <v>288.94587221058578</v>
      </c>
      <c r="D19" s="16">
        <v>22.058172201033436</v>
      </c>
      <c r="E19" s="16">
        <v>65.429858277218955</v>
      </c>
      <c r="F19" s="34">
        <f t="shared" si="216"/>
        <v>648.87834617747103</v>
      </c>
      <c r="G19" s="17"/>
      <c r="H19" s="35">
        <v>41.651346277939588</v>
      </c>
      <c r="I19" s="41">
        <v>114.5208859193541</v>
      </c>
      <c r="J19" s="42">
        <v>19.624113384429208</v>
      </c>
      <c r="K19" s="35">
        <v>6702.8244346204237</v>
      </c>
      <c r="L19" s="35">
        <v>50.270904153374801</v>
      </c>
      <c r="M19" s="35">
        <v>79.863049159624495</v>
      </c>
      <c r="N19" s="35">
        <v>298.96152329591791</v>
      </c>
      <c r="O19" s="43">
        <f t="shared" si="217"/>
        <v>7307.7162568110625</v>
      </c>
      <c r="P19" s="44"/>
      <c r="Q19" s="44">
        <v>214.40471287949242</v>
      </c>
      <c r="R19" s="44">
        <v>43.712489578967272</v>
      </c>
      <c r="S19" s="44">
        <v>142.85684680792758</v>
      </c>
      <c r="T19" s="44">
        <v>27.669885329771809</v>
      </c>
      <c r="U19" s="44">
        <v>69.23672516187716</v>
      </c>
      <c r="V19" s="44">
        <v>174.78091863566527</v>
      </c>
      <c r="W19" s="44">
        <v>147.63196103096024</v>
      </c>
      <c r="X19" s="44">
        <v>75.930585933289677</v>
      </c>
      <c r="Y19" s="44">
        <v>184.46066660790214</v>
      </c>
      <c r="Z19" s="42">
        <v>218.59414360151874</v>
      </c>
      <c r="AA19" s="41">
        <v>146.23567630743736</v>
      </c>
      <c r="AB19" s="35">
        <v>175.4287642292997</v>
      </c>
      <c r="AC19" s="35">
        <v>337.85990509385874</v>
      </c>
      <c r="AD19" s="35">
        <v>32.817464689280882</v>
      </c>
      <c r="AE19" s="35">
        <v>964.48126508832047</v>
      </c>
      <c r="AF19" s="43">
        <f t="shared" si="218"/>
        <v>2956.1020109755696</v>
      </c>
      <c r="AG19" s="17"/>
      <c r="AH19" s="63">
        <v>665.8212913372173</v>
      </c>
      <c r="AI19" s="64">
        <v>139.66481663725949</v>
      </c>
      <c r="AJ19" s="37">
        <f t="shared" si="219"/>
        <v>805.48610797447679</v>
      </c>
      <c r="AK19" s="17"/>
      <c r="AL19" s="37">
        <v>3342.8451615694835</v>
      </c>
      <c r="AM19" s="17"/>
      <c r="AN19" s="65">
        <v>2730.2874098136635</v>
      </c>
      <c r="AO19" s="42"/>
      <c r="AP19" s="65">
        <v>1002.2282612275012</v>
      </c>
      <c r="AQ19" s="42"/>
      <c r="AR19" s="41">
        <v>46.464883070968376</v>
      </c>
      <c r="AS19" s="35">
        <v>436.31349827572848</v>
      </c>
      <c r="AT19" s="42">
        <v>30.073494609211757</v>
      </c>
      <c r="AU19" s="35">
        <v>73.886823795018017</v>
      </c>
      <c r="AV19" s="35">
        <v>50.817790166627447</v>
      </c>
      <c r="AW19" s="47">
        <f t="shared" si="220"/>
        <v>637.55648991755402</v>
      </c>
      <c r="AX19" s="46"/>
      <c r="AY19" s="46">
        <v>594.85078629499685</v>
      </c>
      <c r="AZ19" s="46">
        <v>314.67251288854243</v>
      </c>
      <c r="BA19" s="47">
        <f t="shared" si="221"/>
        <v>909.52329918353928</v>
      </c>
      <c r="BB19" s="47"/>
      <c r="BC19" s="70">
        <v>107.23569705754798</v>
      </c>
      <c r="BD19" s="70">
        <v>38.624336799517678</v>
      </c>
      <c r="BE19" s="70">
        <v>538.16184767802179</v>
      </c>
      <c r="BF19" s="70">
        <v>153.45365397530142</v>
      </c>
      <c r="BG19" s="47">
        <f t="shared" si="222"/>
        <v>837.47553551038891</v>
      </c>
      <c r="BH19" s="47"/>
      <c r="BI19" s="42">
        <v>55.996372120454986</v>
      </c>
      <c r="BJ19" s="41">
        <v>497.20339683713064</v>
      </c>
      <c r="BK19" s="35">
        <v>522.92035681478114</v>
      </c>
      <c r="BL19" s="35">
        <v>248.69091166382054</v>
      </c>
      <c r="BM19" s="48">
        <f t="shared" si="223"/>
        <v>1324.8110374361875</v>
      </c>
      <c r="BN19" s="46"/>
      <c r="BO19" s="46">
        <v>406.89354917842502</v>
      </c>
      <c r="BP19" s="46">
        <v>1096.4840367207717</v>
      </c>
      <c r="BQ19" s="48">
        <f t="shared" si="224"/>
        <v>1503.3775858991967</v>
      </c>
      <c r="BR19" s="46"/>
      <c r="BS19" s="45">
        <v>574.93325357885146</v>
      </c>
      <c r="BT19" s="46"/>
      <c r="BU19" s="42">
        <v>282.29956473923266</v>
      </c>
      <c r="BV19" s="41">
        <v>304.92289333510973</v>
      </c>
      <c r="BW19" s="48">
        <f t="shared" si="225"/>
        <v>587.2224580743424</v>
      </c>
      <c r="BX19" s="46"/>
      <c r="BY19" s="85">
        <v>4514.9117801566754</v>
      </c>
      <c r="BZ19" s="85">
        <v>477.9827523148395</v>
      </c>
      <c r="CA19" s="34">
        <f t="shared" si="226"/>
        <v>4992.894532471515</v>
      </c>
      <c r="CB19" s="46"/>
      <c r="CC19" s="82">
        <v>1819.7283209328141</v>
      </c>
      <c r="CD19" s="45"/>
      <c r="CE19" s="87">
        <v>896.26088854765226</v>
      </c>
      <c r="CF19" s="46"/>
      <c r="CG19" s="46">
        <v>72.840934295614332</v>
      </c>
      <c r="CH19" s="46">
        <v>101.78304746785247</v>
      </c>
      <c r="CI19" s="46">
        <v>620.69903012533155</v>
      </c>
      <c r="CJ19" s="45">
        <f t="shared" si="227"/>
        <v>795.32301188879842</v>
      </c>
      <c r="CK19" s="46"/>
      <c r="CL19" s="48">
        <f t="shared" si="215"/>
        <v>33672.649967990066</v>
      </c>
      <c r="CM19" s="50"/>
      <c r="CN19" s="51">
        <v>1742.6356605981662</v>
      </c>
      <c r="CO19" s="51">
        <v>-579.40480575536776</v>
      </c>
      <c r="CP19" s="48">
        <f t="shared" si="228"/>
        <v>34835.880822832863</v>
      </c>
      <c r="CQ19" s="91"/>
      <c r="CR19" s="91"/>
      <c r="CS19" s="91"/>
      <c r="CT19" s="91"/>
      <c r="CU19" s="91"/>
      <c r="CV19" s="31"/>
      <c r="CW19" s="31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</row>
    <row r="20" spans="1:112" s="18" customFormat="1">
      <c r="A20" s="17" t="s">
        <v>1</v>
      </c>
      <c r="B20" s="16">
        <v>267.6649403824037</v>
      </c>
      <c r="C20" s="16">
        <v>290.02455551125314</v>
      </c>
      <c r="D20" s="16">
        <v>20.912391472973503</v>
      </c>
      <c r="E20" s="16">
        <v>65.622713517362271</v>
      </c>
      <c r="F20" s="34">
        <f t="shared" si="216"/>
        <v>644.22460088399259</v>
      </c>
      <c r="G20" s="17"/>
      <c r="H20" s="35">
        <v>43.062981008976124</v>
      </c>
      <c r="I20" s="41">
        <v>254.15886435431776</v>
      </c>
      <c r="J20" s="42">
        <v>11.557309138635155</v>
      </c>
      <c r="K20" s="35">
        <v>7568.7887802293444</v>
      </c>
      <c r="L20" s="35">
        <v>47.925326707599254</v>
      </c>
      <c r="M20" s="35">
        <v>80.51432852494554</v>
      </c>
      <c r="N20" s="35">
        <v>304.37528887695021</v>
      </c>
      <c r="O20" s="43">
        <f t="shared" si="217"/>
        <v>8310.3828788407682</v>
      </c>
      <c r="P20" s="44"/>
      <c r="Q20" s="44">
        <v>180.57046416369121</v>
      </c>
      <c r="R20" s="44">
        <v>49.739915057664817</v>
      </c>
      <c r="S20" s="44">
        <v>142.99550214551653</v>
      </c>
      <c r="T20" s="44">
        <v>27.443551058137842</v>
      </c>
      <c r="U20" s="44">
        <v>69.313431892816567</v>
      </c>
      <c r="V20" s="44">
        <v>182.64605997427026</v>
      </c>
      <c r="W20" s="44">
        <v>142.93999779316843</v>
      </c>
      <c r="X20" s="44">
        <v>75.472693501268822</v>
      </c>
      <c r="Y20" s="44">
        <v>113.49797767813649</v>
      </c>
      <c r="Z20" s="42">
        <v>221.57570520148849</v>
      </c>
      <c r="AA20" s="41">
        <v>149.3631783945832</v>
      </c>
      <c r="AB20" s="35">
        <v>176.68627197387212</v>
      </c>
      <c r="AC20" s="35">
        <v>343.92971496861583</v>
      </c>
      <c r="AD20" s="35">
        <v>33.304271893475359</v>
      </c>
      <c r="AE20" s="35">
        <v>852.99692809379985</v>
      </c>
      <c r="AF20" s="43">
        <f t="shared" si="218"/>
        <v>2762.4756637905057</v>
      </c>
      <c r="AG20" s="17"/>
      <c r="AH20" s="63">
        <v>3.8456833662201007</v>
      </c>
      <c r="AI20" s="64">
        <v>149.86086218938229</v>
      </c>
      <c r="AJ20" s="37">
        <f t="shared" si="219"/>
        <v>153.70654555560239</v>
      </c>
      <c r="AK20" s="17"/>
      <c r="AL20" s="37">
        <v>3370.1059047805516</v>
      </c>
      <c r="AM20" s="17"/>
      <c r="AN20" s="65">
        <v>2679.6531348977915</v>
      </c>
      <c r="AO20" s="42"/>
      <c r="AP20" s="65">
        <v>957.4226886224435</v>
      </c>
      <c r="AQ20" s="42"/>
      <c r="AR20" s="41">
        <v>46.91203421654933</v>
      </c>
      <c r="AS20" s="35">
        <v>450.64776277272756</v>
      </c>
      <c r="AT20" s="42">
        <v>30.674964501395962</v>
      </c>
      <c r="AU20" s="35">
        <v>73.772141999462065</v>
      </c>
      <c r="AV20" s="35">
        <v>41.9852466043627</v>
      </c>
      <c r="AW20" s="47">
        <f t="shared" si="220"/>
        <v>643.99215009449767</v>
      </c>
      <c r="AX20" s="46"/>
      <c r="AY20" s="46">
        <v>618.04996696050182</v>
      </c>
      <c r="AZ20" s="46">
        <v>315.99870159831721</v>
      </c>
      <c r="BA20" s="47">
        <f t="shared" si="221"/>
        <v>934.04866855881903</v>
      </c>
      <c r="BB20" s="47"/>
      <c r="BC20" s="70">
        <v>105.22744560363512</v>
      </c>
      <c r="BD20" s="70">
        <v>37.857223653051065</v>
      </c>
      <c r="BE20" s="70">
        <v>538.48474478662877</v>
      </c>
      <c r="BF20" s="70">
        <v>156.30815609734876</v>
      </c>
      <c r="BG20" s="47">
        <f t="shared" si="222"/>
        <v>837.87757014066369</v>
      </c>
      <c r="BH20" s="47"/>
      <c r="BI20" s="42">
        <v>71.277365529097864</v>
      </c>
      <c r="BJ20" s="41">
        <v>441.82356147076712</v>
      </c>
      <c r="BK20" s="35">
        <v>580.7218878395953</v>
      </c>
      <c r="BL20" s="35">
        <v>262.99375983019826</v>
      </c>
      <c r="BM20" s="48">
        <f t="shared" si="223"/>
        <v>1356.8165746696586</v>
      </c>
      <c r="BN20" s="46"/>
      <c r="BO20" s="46">
        <v>416.81926266187884</v>
      </c>
      <c r="BP20" s="46">
        <v>1126.0891057122321</v>
      </c>
      <c r="BQ20" s="48">
        <f t="shared" si="224"/>
        <v>1542.908368374111</v>
      </c>
      <c r="BR20" s="46"/>
      <c r="BS20" s="45">
        <v>587.35214603401812</v>
      </c>
      <c r="BT20" s="46"/>
      <c r="BU20" s="42">
        <v>285.1225603866252</v>
      </c>
      <c r="BV20" s="41">
        <v>310.21205281745921</v>
      </c>
      <c r="BW20" s="48">
        <f t="shared" si="225"/>
        <v>595.33461320408446</v>
      </c>
      <c r="BX20" s="46"/>
      <c r="BY20" s="85">
        <v>4896.4626851164267</v>
      </c>
      <c r="BZ20" s="85">
        <v>471.74226126334253</v>
      </c>
      <c r="CA20" s="34">
        <f t="shared" si="226"/>
        <v>5368.2049463797694</v>
      </c>
      <c r="CB20" s="46"/>
      <c r="CC20" s="82">
        <v>1771.5947764216589</v>
      </c>
      <c r="CD20" s="45"/>
      <c r="CE20" s="87">
        <v>930.29095052386504</v>
      </c>
      <c r="CF20" s="46"/>
      <c r="CG20" s="46">
        <v>73.812923360808753</v>
      </c>
      <c r="CH20" s="46">
        <v>103.55407249379309</v>
      </c>
      <c r="CI20" s="46">
        <v>630.00951557721146</v>
      </c>
      <c r="CJ20" s="45">
        <f t="shared" si="227"/>
        <v>807.37651143181324</v>
      </c>
      <c r="CK20" s="46"/>
      <c r="CL20" s="48">
        <f t="shared" si="215"/>
        <v>34253.76869320462</v>
      </c>
      <c r="CM20" s="17"/>
      <c r="CN20" s="17">
        <v>1799.206030195259</v>
      </c>
      <c r="CO20" s="17">
        <v>-578.03460629781989</v>
      </c>
      <c r="CP20" s="48">
        <f t="shared" si="228"/>
        <v>35474.940117102058</v>
      </c>
      <c r="CQ20" s="91"/>
      <c r="CR20" s="91"/>
      <c r="CS20" s="91"/>
      <c r="CT20" s="91"/>
      <c r="CU20" s="91"/>
      <c r="CV20" s="31"/>
      <c r="CW20" s="31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</row>
    <row r="21" spans="1:112" s="18" customFormat="1">
      <c r="A21" s="18" t="s">
        <v>11</v>
      </c>
      <c r="B21" s="16">
        <v>257.26730309005291</v>
      </c>
      <c r="C21" s="16">
        <v>292.91462794020185</v>
      </c>
      <c r="D21" s="16">
        <v>21.003606364075111</v>
      </c>
      <c r="E21" s="16">
        <v>65.847167707267815</v>
      </c>
      <c r="F21" s="34">
        <f t="shared" si="216"/>
        <v>637.03270510159768</v>
      </c>
      <c r="G21" s="17"/>
      <c r="H21" s="35">
        <v>75.439551129590996</v>
      </c>
      <c r="I21" s="41">
        <v>246.30743253740422</v>
      </c>
      <c r="J21" s="42">
        <v>5.9101017786260925</v>
      </c>
      <c r="K21" s="35">
        <v>6572.2670897325597</v>
      </c>
      <c r="L21" s="35">
        <v>31.409414408830912</v>
      </c>
      <c r="M21" s="35">
        <v>83.132107681398935</v>
      </c>
      <c r="N21" s="35">
        <v>309.74752968969278</v>
      </c>
      <c r="O21" s="43">
        <f t="shared" si="217"/>
        <v>7324.2132269581043</v>
      </c>
      <c r="P21" s="44"/>
      <c r="Q21" s="44">
        <v>187.49727510357297</v>
      </c>
      <c r="R21" s="44">
        <v>55.974827048054379</v>
      </c>
      <c r="S21" s="44">
        <v>143.13415748310535</v>
      </c>
      <c r="T21" s="44">
        <v>27.21721678650389</v>
      </c>
      <c r="U21" s="44">
        <v>69.390138623755945</v>
      </c>
      <c r="V21" s="44">
        <v>184.78397196324431</v>
      </c>
      <c r="W21" s="44">
        <v>138.97817378235047</v>
      </c>
      <c r="X21" s="44">
        <v>77.189692850041951</v>
      </c>
      <c r="Y21" s="44">
        <v>139.42549883782749</v>
      </c>
      <c r="Z21" s="42">
        <v>224.55726680145816</v>
      </c>
      <c r="AA21" s="41">
        <v>152.49068048172921</v>
      </c>
      <c r="AB21" s="35">
        <v>177.94377971844472</v>
      </c>
      <c r="AC21" s="35">
        <v>349.9995248433728</v>
      </c>
      <c r="AD21" s="35">
        <v>33.791079097669851</v>
      </c>
      <c r="AE21" s="35">
        <v>491.53561458484057</v>
      </c>
      <c r="AF21" s="43">
        <f t="shared" si="218"/>
        <v>2453.9088980059723</v>
      </c>
      <c r="AG21" s="17"/>
      <c r="AH21" s="63">
        <v>70.886820259484466</v>
      </c>
      <c r="AI21" s="64">
        <v>159.51595808345013</v>
      </c>
      <c r="AJ21" s="37">
        <f t="shared" si="219"/>
        <v>230.4027783429346</v>
      </c>
      <c r="AK21" s="17"/>
      <c r="AL21" s="37">
        <v>3479.6788609760647</v>
      </c>
      <c r="AM21" s="17"/>
      <c r="AN21" s="65">
        <v>2427.6341769875685</v>
      </c>
      <c r="AO21" s="42"/>
      <c r="AP21" s="65">
        <v>1028.4454357312466</v>
      </c>
      <c r="AQ21" s="42"/>
      <c r="AR21" s="41">
        <v>45.246464153737051</v>
      </c>
      <c r="AS21" s="35">
        <v>435.42871917890778</v>
      </c>
      <c r="AT21" s="42">
        <v>30.542519453059171</v>
      </c>
      <c r="AU21" s="35">
        <v>73.657460203906112</v>
      </c>
      <c r="AV21" s="35">
        <v>42.895273381801786</v>
      </c>
      <c r="AW21" s="47">
        <f t="shared" si="220"/>
        <v>627.77043637141185</v>
      </c>
      <c r="AX21" s="46"/>
      <c r="AY21" s="46">
        <v>631.02901626667222</v>
      </c>
      <c r="AZ21" s="46">
        <v>317.32489030809211</v>
      </c>
      <c r="BA21" s="47">
        <f t="shared" si="221"/>
        <v>948.35390657476432</v>
      </c>
      <c r="BB21" s="47"/>
      <c r="BC21" s="70">
        <v>103.21919414972223</v>
      </c>
      <c r="BD21" s="70">
        <v>37.090110506584438</v>
      </c>
      <c r="BE21" s="70">
        <v>565.40898202596031</v>
      </c>
      <c r="BF21" s="70">
        <v>159.16265821939598</v>
      </c>
      <c r="BG21" s="47">
        <f t="shared" si="222"/>
        <v>864.88094490166304</v>
      </c>
      <c r="BH21" s="47"/>
      <c r="BI21" s="42">
        <v>63.934999511564079</v>
      </c>
      <c r="BJ21" s="41">
        <v>568.64495135757784</v>
      </c>
      <c r="BK21" s="35">
        <v>668.8773880336679</v>
      </c>
      <c r="BL21" s="35">
        <v>277.29660799657597</v>
      </c>
      <c r="BM21" s="48">
        <f t="shared" si="223"/>
        <v>1578.7539468993859</v>
      </c>
      <c r="BN21" s="46"/>
      <c r="BO21" s="46">
        <v>428.3095451936241</v>
      </c>
      <c r="BP21" s="46">
        <v>1153.1152442493258</v>
      </c>
      <c r="BQ21" s="48">
        <f t="shared" si="224"/>
        <v>1581.42478944295</v>
      </c>
      <c r="BR21" s="46"/>
      <c r="BS21" s="45">
        <v>599.77103848918489</v>
      </c>
      <c r="BT21" s="46"/>
      <c r="BU21" s="42">
        <v>287.97378599049131</v>
      </c>
      <c r="BV21" s="41">
        <v>315.50121229980874</v>
      </c>
      <c r="BW21" s="48">
        <f t="shared" si="225"/>
        <v>603.47499829030005</v>
      </c>
      <c r="BX21" s="46"/>
      <c r="BY21" s="85">
        <v>5238.4109625973751</v>
      </c>
      <c r="BZ21" s="85">
        <v>460.56628617730433</v>
      </c>
      <c r="CA21" s="34">
        <f t="shared" si="226"/>
        <v>5698.9772487746795</v>
      </c>
      <c r="CB21" s="46"/>
      <c r="CC21" s="82">
        <v>1473.0445805551858</v>
      </c>
      <c r="CD21" s="45"/>
      <c r="CE21" s="87">
        <v>941.49423041220825</v>
      </c>
      <c r="CF21" s="46"/>
      <c r="CG21" s="46">
        <v>75.002450407831446</v>
      </c>
      <c r="CH21" s="46">
        <v>105.19022683919502</v>
      </c>
      <c r="CI21" s="46">
        <v>643.23971540433308</v>
      </c>
      <c r="CJ21" s="45">
        <f t="shared" si="227"/>
        <v>823.43239265135958</v>
      </c>
      <c r="CK21" s="46"/>
      <c r="CL21" s="48">
        <f t="shared" si="215"/>
        <v>33322.694595466579</v>
      </c>
      <c r="CM21" s="17"/>
      <c r="CN21" s="17">
        <v>1797.167066686512</v>
      </c>
      <c r="CO21" s="17">
        <v>-554.30317098643525</v>
      </c>
      <c r="CP21" s="48">
        <f t="shared" si="228"/>
        <v>34565.558491166652</v>
      </c>
      <c r="CQ21" s="91"/>
      <c r="CR21" s="91"/>
      <c r="CS21" s="91"/>
      <c r="CT21" s="91"/>
      <c r="CU21" s="91"/>
      <c r="CV21" s="31"/>
      <c r="CW21" s="31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</row>
    <row r="22" spans="1:112" s="18" customFormat="1">
      <c r="A22" s="17" t="s">
        <v>6</v>
      </c>
      <c r="B22" s="16">
        <v>259.28304430227774</v>
      </c>
      <c r="C22" s="16">
        <v>301.62384927067632</v>
      </c>
      <c r="D22" s="16">
        <v>21.401502495854899</v>
      </c>
      <c r="E22" s="16">
        <v>66.133308349194095</v>
      </c>
      <c r="F22" s="34">
        <f t="shared" si="216"/>
        <v>648.44170441800293</v>
      </c>
      <c r="G22" s="17"/>
      <c r="H22" s="35">
        <v>86.439379908693226</v>
      </c>
      <c r="I22" s="41">
        <v>273.14433580195771</v>
      </c>
      <c r="J22" s="42">
        <v>3.1803062036215408</v>
      </c>
      <c r="K22" s="35">
        <v>6542.1777747867618</v>
      </c>
      <c r="L22" s="35">
        <v>36.399958386310232</v>
      </c>
      <c r="M22" s="35">
        <v>86.437127269476406</v>
      </c>
      <c r="N22" s="35">
        <v>315.31057424627363</v>
      </c>
      <c r="O22" s="43">
        <f t="shared" si="217"/>
        <v>7343.0894566030947</v>
      </c>
      <c r="P22" s="44"/>
      <c r="Q22" s="44">
        <v>226.68249662154494</v>
      </c>
      <c r="R22" s="44">
        <v>73.29800794181304</v>
      </c>
      <c r="S22" s="44">
        <v>143.2728128206943</v>
      </c>
      <c r="T22" s="44">
        <v>26.990882514869924</v>
      </c>
      <c r="U22" s="44">
        <v>69.466845354695351</v>
      </c>
      <c r="V22" s="44">
        <v>178.84483698555988</v>
      </c>
      <c r="W22" s="44">
        <v>142.01210344689341</v>
      </c>
      <c r="X22" s="44">
        <v>78.90669219881508</v>
      </c>
      <c r="Y22" s="44">
        <v>116.17118365752823</v>
      </c>
      <c r="Z22" s="42">
        <v>227.53882840142796</v>
      </c>
      <c r="AA22" s="41">
        <v>155.61818256887511</v>
      </c>
      <c r="AB22" s="35">
        <v>179.20128746301714</v>
      </c>
      <c r="AC22" s="35">
        <v>356.06933471812977</v>
      </c>
      <c r="AD22" s="35">
        <v>34.277886301864328</v>
      </c>
      <c r="AE22" s="35">
        <v>520.6316270861621</v>
      </c>
      <c r="AF22" s="43">
        <f t="shared" si="218"/>
        <v>2528.9830080818911</v>
      </c>
      <c r="AG22" s="17"/>
      <c r="AH22" s="63">
        <v>338.46440298391565</v>
      </c>
      <c r="AI22" s="64">
        <v>179.59226814109974</v>
      </c>
      <c r="AJ22" s="37">
        <f t="shared" si="219"/>
        <v>518.05667112501533</v>
      </c>
      <c r="AK22" s="17"/>
      <c r="AL22" s="37">
        <v>3618.0177906206718</v>
      </c>
      <c r="AM22" s="17"/>
      <c r="AN22" s="65">
        <v>2420.7349478554361</v>
      </c>
      <c r="AO22" s="42"/>
      <c r="AP22" s="65">
        <v>782.31840120201059</v>
      </c>
      <c r="AQ22" s="42"/>
      <c r="AR22" s="41">
        <v>51.900850961446167</v>
      </c>
      <c r="AS22" s="35">
        <v>452.84586794606514</v>
      </c>
      <c r="AT22" s="42">
        <v>30.701546036942716</v>
      </c>
      <c r="AU22" s="35">
        <v>73.542778408350102</v>
      </c>
      <c r="AV22" s="35">
        <v>40.622899364190232</v>
      </c>
      <c r="AW22" s="47">
        <f t="shared" si="220"/>
        <v>649.61394271699442</v>
      </c>
      <c r="AX22" s="46"/>
      <c r="AY22" s="46">
        <v>638.60136446187244</v>
      </c>
      <c r="AZ22" s="46">
        <v>318.651079017867</v>
      </c>
      <c r="BA22" s="47">
        <f t="shared" si="221"/>
        <v>957.25244347973944</v>
      </c>
      <c r="BB22" s="47"/>
      <c r="BC22" s="70">
        <v>101.21094269580936</v>
      </c>
      <c r="BD22" s="70">
        <v>36.322997360117824</v>
      </c>
      <c r="BE22" s="70">
        <v>588.02534130699837</v>
      </c>
      <c r="BF22" s="70">
        <v>162.01716034144329</v>
      </c>
      <c r="BG22" s="47">
        <f t="shared" si="222"/>
        <v>887.57644170436879</v>
      </c>
      <c r="BH22" s="47"/>
      <c r="BI22" s="42">
        <v>66.466530052835765</v>
      </c>
      <c r="BJ22" s="41">
        <v>523.46194540143892</v>
      </c>
      <c r="BK22" s="35">
        <v>699.76454781641803</v>
      </c>
      <c r="BL22" s="35">
        <v>291.59945616295369</v>
      </c>
      <c r="BM22" s="48">
        <f t="shared" si="223"/>
        <v>1581.2924794336463</v>
      </c>
      <c r="BN22" s="46"/>
      <c r="BO22" s="46">
        <v>437.33659216404305</v>
      </c>
      <c r="BP22" s="46">
        <v>1190.014932065304</v>
      </c>
      <c r="BQ22" s="48">
        <f t="shared" si="224"/>
        <v>1627.351524229347</v>
      </c>
      <c r="BR22" s="46"/>
      <c r="BS22" s="45">
        <v>612.18993094435132</v>
      </c>
      <c r="BT22" s="46"/>
      <c r="BU22" s="42">
        <v>292.29339278034843</v>
      </c>
      <c r="BV22" s="41">
        <v>320.79037178215833</v>
      </c>
      <c r="BW22" s="48">
        <f t="shared" si="225"/>
        <v>613.08376456250676</v>
      </c>
      <c r="BX22" s="46"/>
      <c r="BY22" s="85">
        <v>5410.9831312058523</v>
      </c>
      <c r="BZ22" s="85">
        <v>481.74848643061807</v>
      </c>
      <c r="CA22" s="34">
        <f t="shared" si="226"/>
        <v>5892.7316176364702</v>
      </c>
      <c r="CB22" s="46"/>
      <c r="CC22" s="82">
        <v>1520.2924132069616</v>
      </c>
      <c r="CD22" s="45"/>
      <c r="CE22" s="87">
        <v>783.52505681060393</v>
      </c>
      <c r="CF22" s="46"/>
      <c r="CG22" s="46">
        <v>75.487771904609318</v>
      </c>
      <c r="CH22" s="46">
        <v>107.43077867086987</v>
      </c>
      <c r="CI22" s="46">
        <v>651.66615567612985</v>
      </c>
      <c r="CJ22" s="45">
        <f t="shared" si="227"/>
        <v>834.58470625160908</v>
      </c>
      <c r="CK22" s="46"/>
      <c r="CL22" s="48">
        <f t="shared" si="215"/>
        <v>33819.136300882717</v>
      </c>
      <c r="CM22" s="17"/>
      <c r="CN22" s="17">
        <v>1792.4485769174134</v>
      </c>
      <c r="CO22" s="17">
        <v>-616.48550646689819</v>
      </c>
      <c r="CP22" s="48">
        <f t="shared" si="228"/>
        <v>34995.099371333235</v>
      </c>
      <c r="CQ22" s="91"/>
      <c r="CR22" s="91"/>
      <c r="CS22" s="91"/>
      <c r="CT22" s="91"/>
      <c r="CU22" s="91"/>
      <c r="CV22" s="31"/>
      <c r="CW22" s="31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</row>
    <row r="23" spans="1:112" s="18" customFormat="1">
      <c r="A23" s="17" t="s">
        <v>0</v>
      </c>
      <c r="B23" s="16">
        <v>273.7121640190785</v>
      </c>
      <c r="C23" s="16">
        <v>306.02346641699296</v>
      </c>
      <c r="D23" s="16">
        <v>21.745445986037151</v>
      </c>
      <c r="E23" s="16">
        <v>66.481135443141085</v>
      </c>
      <c r="F23" s="34">
        <f t="shared" si="216"/>
        <v>667.96221186524963</v>
      </c>
      <c r="G23" s="17"/>
      <c r="H23" s="35">
        <v>93.987990810100527</v>
      </c>
      <c r="I23" s="41">
        <v>223.75996228281667</v>
      </c>
      <c r="J23" s="42">
        <v>3.6667123108759654</v>
      </c>
      <c r="K23" s="35">
        <v>5973.0708149774346</v>
      </c>
      <c r="L23" s="35">
        <v>56.435777504421992</v>
      </c>
      <c r="M23" s="35">
        <v>86.898858232725786</v>
      </c>
      <c r="N23" s="35">
        <v>321.07826375598745</v>
      </c>
      <c r="O23" s="43">
        <f t="shared" si="217"/>
        <v>6758.8983798743629</v>
      </c>
      <c r="P23" s="44"/>
      <c r="Q23" s="44">
        <v>185.42016757688145</v>
      </c>
      <c r="R23" s="44">
        <v>77.607205236822665</v>
      </c>
      <c r="S23" s="44">
        <v>143.41146815828336</v>
      </c>
      <c r="T23" s="44">
        <v>26.764548243235964</v>
      </c>
      <c r="U23" s="44">
        <v>69.543552085634758</v>
      </c>
      <c r="V23" s="44">
        <v>178.56273551900381</v>
      </c>
      <c r="W23" s="44">
        <v>144.96815775523069</v>
      </c>
      <c r="X23" s="44">
        <v>80.62369154758818</v>
      </c>
      <c r="Y23" s="44">
        <v>108.7139524276439</v>
      </c>
      <c r="Z23" s="42">
        <v>230.52039000139769</v>
      </c>
      <c r="AA23" s="41">
        <v>158.74568465602113</v>
      </c>
      <c r="AB23" s="35">
        <v>180.45879520758967</v>
      </c>
      <c r="AC23" s="35">
        <v>362.13914459288685</v>
      </c>
      <c r="AD23" s="35">
        <v>34.764693506058819</v>
      </c>
      <c r="AE23" s="35">
        <v>488.57544234718955</v>
      </c>
      <c r="AF23" s="43">
        <f t="shared" si="218"/>
        <v>2470.8196288614686</v>
      </c>
      <c r="AG23" s="17"/>
      <c r="AH23" s="63">
        <v>287.83386006435376</v>
      </c>
      <c r="AI23" s="64">
        <v>169.47373259307847</v>
      </c>
      <c r="AJ23" s="37">
        <f t="shared" si="219"/>
        <v>457.30759265743222</v>
      </c>
      <c r="AK23" s="17"/>
      <c r="AL23" s="37">
        <v>3637.3445648008064</v>
      </c>
      <c r="AM23" s="17"/>
      <c r="AN23" s="65">
        <v>2663.1703774878838</v>
      </c>
      <c r="AO23" s="42"/>
      <c r="AP23" s="65">
        <v>528.2631130074235</v>
      </c>
      <c r="AQ23" s="42"/>
      <c r="AR23" s="41">
        <v>65.020875402835827</v>
      </c>
      <c r="AS23" s="35">
        <v>475.48816134336818</v>
      </c>
      <c r="AT23" s="42">
        <v>32.397240761930249</v>
      </c>
      <c r="AU23" s="35">
        <v>73.42809661279415</v>
      </c>
      <c r="AV23" s="35">
        <v>51.810194496667989</v>
      </c>
      <c r="AW23" s="47">
        <f t="shared" si="220"/>
        <v>698.14456861759629</v>
      </c>
      <c r="AX23" s="46"/>
      <c r="AY23" s="46">
        <v>654.56639857341906</v>
      </c>
      <c r="AZ23" s="46">
        <v>319.97726772764213</v>
      </c>
      <c r="BA23" s="47">
        <f t="shared" si="221"/>
        <v>974.54366630106119</v>
      </c>
      <c r="BB23" s="47"/>
      <c r="BC23" s="70">
        <v>99.202691241896503</v>
      </c>
      <c r="BD23" s="70">
        <v>35.55588421365119</v>
      </c>
      <c r="BE23" s="70">
        <v>617.42660837234814</v>
      </c>
      <c r="BF23" s="70">
        <v>164.87166246349057</v>
      </c>
      <c r="BG23" s="47">
        <f t="shared" si="222"/>
        <v>917.05684629138636</v>
      </c>
      <c r="BH23" s="47"/>
      <c r="BI23" s="42">
        <v>64.569185734226352</v>
      </c>
      <c r="BJ23" s="41">
        <v>535.93180839798219</v>
      </c>
      <c r="BK23" s="35">
        <v>698.41607792948855</v>
      </c>
      <c r="BL23" s="35">
        <v>305.90230432933146</v>
      </c>
      <c r="BM23" s="48">
        <f t="shared" si="223"/>
        <v>1604.8193763910285</v>
      </c>
      <c r="BN23" s="46"/>
      <c r="BO23" s="46">
        <v>444.08502573952558</v>
      </c>
      <c r="BP23" s="46">
        <v>1232.8554696196547</v>
      </c>
      <c r="BQ23" s="48">
        <f t="shared" si="224"/>
        <v>1676.9404953591802</v>
      </c>
      <c r="BR23" s="46"/>
      <c r="BS23" s="45">
        <v>624.60882339951797</v>
      </c>
      <c r="BT23" s="46"/>
      <c r="BU23" s="42">
        <v>297.2623804576142</v>
      </c>
      <c r="BV23" s="41">
        <v>326.07953126450786</v>
      </c>
      <c r="BW23" s="48">
        <f t="shared" si="225"/>
        <v>623.34191172212206</v>
      </c>
      <c r="BX23" s="46"/>
      <c r="BY23" s="85">
        <v>5498.6956294281217</v>
      </c>
      <c r="BZ23" s="85">
        <v>482.26954257828356</v>
      </c>
      <c r="CA23" s="34">
        <f t="shared" si="226"/>
        <v>5980.9651720064048</v>
      </c>
      <c r="CB23" s="46"/>
      <c r="CC23" s="82">
        <v>1583.9112134389632</v>
      </c>
      <c r="CD23" s="45"/>
      <c r="CE23" s="87">
        <v>1044.491011881159</v>
      </c>
      <c r="CF23" s="46"/>
      <c r="CG23" s="46">
        <v>76.35791989137681</v>
      </c>
      <c r="CH23" s="46">
        <v>110.42809739578713</v>
      </c>
      <c r="CI23" s="46">
        <v>661.63664785797482</v>
      </c>
      <c r="CJ23" s="45">
        <f t="shared" si="227"/>
        <v>848.42266514513881</v>
      </c>
      <c r="CK23" s="46"/>
      <c r="CL23" s="48">
        <f t="shared" si="215"/>
        <v>33761.011619108183</v>
      </c>
      <c r="CM23" s="17"/>
      <c r="CN23" s="17">
        <v>1836.8534391329874</v>
      </c>
      <c r="CO23" s="17">
        <v>-573.14249954454237</v>
      </c>
      <c r="CP23" s="48">
        <f t="shared" si="228"/>
        <v>35024.722558696631</v>
      </c>
      <c r="CQ23" s="91"/>
      <c r="CR23" s="91"/>
      <c r="CS23" s="91"/>
      <c r="CT23" s="91"/>
      <c r="CU23" s="91"/>
      <c r="CV23" s="31"/>
      <c r="CW23" s="31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</row>
    <row r="24" spans="1:112" s="18" customFormat="1">
      <c r="A24" s="17" t="s">
        <v>1</v>
      </c>
      <c r="B24" s="16">
        <v>300.55466224045529</v>
      </c>
      <c r="C24" s="16">
        <v>325.83864055287881</v>
      </c>
      <c r="D24" s="16">
        <v>22.746673354621528</v>
      </c>
      <c r="E24" s="16">
        <v>66.890648989108882</v>
      </c>
      <c r="F24" s="34">
        <f t="shared" si="216"/>
        <v>716.03062513706448</v>
      </c>
      <c r="G24" s="17"/>
      <c r="H24" s="35">
        <v>89.015369371615321</v>
      </c>
      <c r="I24" s="41">
        <v>131.97796147819065</v>
      </c>
      <c r="J24" s="42">
        <v>5.7238797068764455</v>
      </c>
      <c r="K24" s="35">
        <v>3019.9022220448937</v>
      </c>
      <c r="L24" s="35">
        <v>80.583373515144871</v>
      </c>
      <c r="M24" s="35">
        <v>88.616285835637711</v>
      </c>
      <c r="N24" s="35">
        <v>327.06468374337925</v>
      </c>
      <c r="O24" s="43">
        <f t="shared" si="217"/>
        <v>3742.8837756957382</v>
      </c>
      <c r="P24" s="44"/>
      <c r="Q24" s="44">
        <v>179.45101837790173</v>
      </c>
      <c r="R24" s="44">
        <v>81.177440584106677</v>
      </c>
      <c r="S24" s="44">
        <v>143.5501234958723</v>
      </c>
      <c r="T24" s="44">
        <v>26.538213971602012</v>
      </c>
      <c r="U24" s="44">
        <v>69.620258816574136</v>
      </c>
      <c r="V24" s="44">
        <v>178.18796746708932</v>
      </c>
      <c r="W24" s="44">
        <v>151.03877561133288</v>
      </c>
      <c r="X24" s="44">
        <v>73.641123773185342</v>
      </c>
      <c r="Y24" s="44">
        <v>174.38989339577674</v>
      </c>
      <c r="Z24" s="42">
        <v>233.50195160136738</v>
      </c>
      <c r="AA24" s="41">
        <v>161.87318674316725</v>
      </c>
      <c r="AB24" s="35">
        <v>181.71630295216204</v>
      </c>
      <c r="AC24" s="35">
        <v>368.20895446764382</v>
      </c>
      <c r="AD24" s="35">
        <v>35.251500710253282</v>
      </c>
      <c r="AE24" s="35">
        <v>413.54170122505622</v>
      </c>
      <c r="AF24" s="43">
        <f t="shared" si="218"/>
        <v>2471.6884131930915</v>
      </c>
      <c r="AG24" s="17"/>
      <c r="AH24" s="63">
        <v>546.26167836666662</v>
      </c>
      <c r="AI24" s="64">
        <v>164.33422826024616</v>
      </c>
      <c r="AJ24" s="37">
        <f t="shared" si="219"/>
        <v>710.59590662691278</v>
      </c>
      <c r="AK24" s="17"/>
      <c r="AL24" s="37">
        <v>3709.23130858472</v>
      </c>
      <c r="AM24" s="17"/>
      <c r="AN24" s="65">
        <v>2890.6948782111135</v>
      </c>
      <c r="AO24" s="42"/>
      <c r="AP24" s="65">
        <v>365.23893312165779</v>
      </c>
      <c r="AQ24" s="42"/>
      <c r="AR24" s="41">
        <v>80.98690906308272</v>
      </c>
      <c r="AS24" s="35">
        <v>494.50768779710324</v>
      </c>
      <c r="AT24" s="42">
        <v>32.558006058139242</v>
      </c>
      <c r="AU24" s="35">
        <v>73.313414817238083</v>
      </c>
      <c r="AV24" s="35">
        <v>47.227591399098515</v>
      </c>
      <c r="AW24" s="47">
        <f t="shared" si="220"/>
        <v>728.59360913466173</v>
      </c>
      <c r="AX24" s="46"/>
      <c r="AY24" s="46">
        <v>687.29471850208995</v>
      </c>
      <c r="AZ24" s="46">
        <v>321.30345643741691</v>
      </c>
      <c r="BA24" s="47">
        <f t="shared" si="221"/>
        <v>1008.5981749395069</v>
      </c>
      <c r="BB24" s="47"/>
      <c r="BC24" s="70">
        <v>97.194439787983626</v>
      </c>
      <c r="BD24" s="70">
        <v>34.78877106718457</v>
      </c>
      <c r="BE24" s="70">
        <v>626.07058088956092</v>
      </c>
      <c r="BF24" s="70">
        <v>167.72616458553784</v>
      </c>
      <c r="BG24" s="47">
        <f t="shared" si="222"/>
        <v>925.77995633026694</v>
      </c>
      <c r="BH24" s="47"/>
      <c r="BI24" s="42">
        <v>71.303160836880608</v>
      </c>
      <c r="BJ24" s="41">
        <v>403.2273430901148</v>
      </c>
      <c r="BK24" s="35">
        <v>641.27391311969495</v>
      </c>
      <c r="BL24" s="35">
        <v>320.20515249570911</v>
      </c>
      <c r="BM24" s="48">
        <f t="shared" si="223"/>
        <v>1436.0095695423995</v>
      </c>
      <c r="BN24" s="46"/>
      <c r="BO24" s="46">
        <v>448.17538605778213</v>
      </c>
      <c r="BP24" s="46">
        <v>1268.6082782386252</v>
      </c>
      <c r="BQ24" s="48">
        <f t="shared" si="224"/>
        <v>1716.7836642964073</v>
      </c>
      <c r="BR24" s="46"/>
      <c r="BS24" s="45">
        <v>637.02771585468486</v>
      </c>
      <c r="BT24" s="46"/>
      <c r="BU24" s="42">
        <v>302.31584092539384</v>
      </c>
      <c r="BV24" s="41">
        <v>331.3686907468574</v>
      </c>
      <c r="BW24" s="48">
        <f t="shared" si="225"/>
        <v>633.6845316722513</v>
      </c>
      <c r="BX24" s="46"/>
      <c r="BY24" s="85">
        <v>5173.5084535632986</v>
      </c>
      <c r="BZ24" s="85">
        <v>483.85854992872004</v>
      </c>
      <c r="CA24" s="34">
        <f t="shared" si="226"/>
        <v>5657.3670034920187</v>
      </c>
      <c r="CB24" s="46"/>
      <c r="CC24" s="82">
        <v>1897.9376581044553</v>
      </c>
      <c r="CD24" s="45"/>
      <c r="CE24" s="87">
        <v>1059.9104875596738</v>
      </c>
      <c r="CF24" s="46"/>
      <c r="CG24" s="46">
        <v>77.788054126215656</v>
      </c>
      <c r="CH24" s="46">
        <v>113.6636406494837</v>
      </c>
      <c r="CI24" s="46">
        <v>672.28899788848798</v>
      </c>
      <c r="CJ24" s="45">
        <f t="shared" si="227"/>
        <v>863.74069266418735</v>
      </c>
      <c r="CK24" s="46"/>
      <c r="CL24" s="48">
        <f t="shared" si="215"/>
        <v>31171.796904160812</v>
      </c>
      <c r="CM24" s="17"/>
      <c r="CN24" s="17">
        <v>1874.4582596240707</v>
      </c>
      <c r="CO24" s="17">
        <v>-578.78882300212399</v>
      </c>
      <c r="CP24" s="48">
        <f t="shared" si="228"/>
        <v>32467.466340782757</v>
      </c>
      <c r="CQ24" s="91"/>
      <c r="CR24" s="91"/>
      <c r="CS24" s="91"/>
      <c r="CT24" s="91"/>
      <c r="CU24" s="91"/>
      <c r="CV24" s="31"/>
      <c r="CW24" s="31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</row>
    <row r="25" spans="1:112" s="18" customFormat="1">
      <c r="A25" s="18" t="s">
        <v>13</v>
      </c>
      <c r="B25" s="16">
        <v>339.81053896640753</v>
      </c>
      <c r="C25" s="16">
        <v>359.58602178865806</v>
      </c>
      <c r="D25" s="16">
        <v>25.18238948915927</v>
      </c>
      <c r="E25" s="16">
        <v>67.36184898709746</v>
      </c>
      <c r="F25" s="34">
        <f t="shared" si="216"/>
        <v>791.94079923132233</v>
      </c>
      <c r="G25" s="17"/>
      <c r="H25" s="35">
        <v>79.480798914890997</v>
      </c>
      <c r="I25" s="41">
        <v>101.30941627166703</v>
      </c>
      <c r="J25" s="42">
        <v>13.78230324955085</v>
      </c>
      <c r="K25" s="35">
        <v>7065.184213740622</v>
      </c>
      <c r="L25" s="35">
        <v>110.29892072842139</v>
      </c>
      <c r="M25" s="35">
        <v>91.594305299086997</v>
      </c>
      <c r="N25" s="35">
        <v>333.28416404824537</v>
      </c>
      <c r="O25" s="43">
        <f t="shared" si="217"/>
        <v>7794.9341222524854</v>
      </c>
      <c r="P25" s="44"/>
      <c r="Q25" s="44">
        <v>181.92401850685712</v>
      </c>
      <c r="R25" s="44">
        <v>75.625121838201579</v>
      </c>
      <c r="S25" s="44">
        <v>143.68877883346136</v>
      </c>
      <c r="T25" s="44">
        <v>26.311879699968053</v>
      </c>
      <c r="U25" s="44">
        <v>69.696965547513514</v>
      </c>
      <c r="V25" s="44">
        <v>187.61094160784262</v>
      </c>
      <c r="W25" s="44">
        <v>145.6435058928121</v>
      </c>
      <c r="X25" s="44">
        <v>73.183231341164486</v>
      </c>
      <c r="Y25" s="44">
        <v>186.38265680448123</v>
      </c>
      <c r="Z25" s="42">
        <v>236.48351320133719</v>
      </c>
      <c r="AA25" s="41">
        <v>165.00068883031292</v>
      </c>
      <c r="AB25" s="35">
        <v>182.97381069673469</v>
      </c>
      <c r="AC25" s="35">
        <v>374.2787643424009</v>
      </c>
      <c r="AD25" s="35">
        <v>35.738307914447759</v>
      </c>
      <c r="AE25" s="35">
        <v>301.63264098700103</v>
      </c>
      <c r="AF25" s="43">
        <f t="shared" si="218"/>
        <v>2386.174826044537</v>
      </c>
      <c r="AH25" s="63">
        <v>130.98880753412595</v>
      </c>
      <c r="AI25" s="64">
        <v>204.67796351678277</v>
      </c>
      <c r="AJ25" s="37">
        <f t="shared" si="219"/>
        <v>335.66677105090872</v>
      </c>
      <c r="AK25" s="17"/>
      <c r="AL25" s="37">
        <v>3833.8829223060266</v>
      </c>
      <c r="AN25" s="65">
        <v>3050.0554001665696</v>
      </c>
      <c r="AO25" s="42"/>
      <c r="AP25" s="65">
        <v>882.13028196351604</v>
      </c>
      <c r="AQ25" s="42"/>
      <c r="AR25" s="41">
        <v>30.282257849740176</v>
      </c>
      <c r="AS25" s="35">
        <v>504.39784155304483</v>
      </c>
      <c r="AT25" s="42">
        <v>33.241950165425379</v>
      </c>
      <c r="AU25" s="35">
        <v>73.198733021682187</v>
      </c>
      <c r="AV25" s="35">
        <v>53.401353887822779</v>
      </c>
      <c r="AW25" s="47">
        <f t="shared" si="220"/>
        <v>694.52213647771532</v>
      </c>
      <c r="AY25" s="46">
        <v>707.91356005715284</v>
      </c>
      <c r="AZ25" s="46">
        <v>322.62964514719181</v>
      </c>
      <c r="BA25" s="47">
        <f t="shared" si="221"/>
        <v>1030.5432052043448</v>
      </c>
      <c r="BB25" s="47"/>
      <c r="BC25" s="70">
        <v>95.186188334070749</v>
      </c>
      <c r="BD25" s="70">
        <v>34.021657920717949</v>
      </c>
      <c r="BE25" s="70">
        <v>633.58342786023582</v>
      </c>
      <c r="BF25" s="70">
        <v>170.58066670758512</v>
      </c>
      <c r="BG25" s="47">
        <f t="shared" si="222"/>
        <v>933.37194082260964</v>
      </c>
      <c r="BH25" s="47"/>
      <c r="BI25" s="42">
        <v>68.91585309986732</v>
      </c>
      <c r="BJ25" s="41">
        <v>1017.8598860417642</v>
      </c>
      <c r="BK25" s="35">
        <v>553.37884870830305</v>
      </c>
      <c r="BL25" s="35">
        <v>334.50800066208683</v>
      </c>
      <c r="BM25" s="48">
        <f t="shared" si="223"/>
        <v>1974.6625885120216</v>
      </c>
      <c r="BN25" s="46"/>
      <c r="BO25" s="46">
        <v>446.95111271749187</v>
      </c>
      <c r="BP25" s="46">
        <v>1295.2490520816368</v>
      </c>
      <c r="BQ25" s="48">
        <f t="shared" si="224"/>
        <v>1742.2001647991287</v>
      </c>
      <c r="BR25" s="46"/>
      <c r="BS25" s="45">
        <v>649.44660830985117</v>
      </c>
      <c r="BT25" s="46"/>
      <c r="BU25" s="42">
        <v>308.05984190297625</v>
      </c>
      <c r="BV25" s="41">
        <v>336.65785022920693</v>
      </c>
      <c r="BW25" s="48">
        <f t="shared" si="225"/>
        <v>644.71769213218317</v>
      </c>
      <c r="BY25" s="85">
        <v>5795.7936623966662</v>
      </c>
      <c r="BZ25" s="85">
        <v>488.95474050714222</v>
      </c>
      <c r="CA25" s="34">
        <f t="shared" si="226"/>
        <v>6284.7484029038087</v>
      </c>
      <c r="CC25" s="82">
        <v>1928.4703462512018</v>
      </c>
      <c r="CD25" s="45"/>
      <c r="CE25" s="87">
        <v>1087.428468125343</v>
      </c>
      <c r="CF25" s="46"/>
      <c r="CG25" s="46">
        <v>79.012156522735594</v>
      </c>
      <c r="CH25" s="46">
        <v>115.90281437027853</v>
      </c>
      <c r="CI25" s="46">
        <v>682.84393515533759</v>
      </c>
      <c r="CJ25" s="45">
        <f t="shared" si="227"/>
        <v>877.75890604835172</v>
      </c>
      <c r="CK25" s="46"/>
      <c r="CL25" s="48">
        <f t="shared" si="215"/>
        <v>36922.655582601925</v>
      </c>
      <c r="CM25" s="17"/>
      <c r="CN25" s="17">
        <v>1808.4063683469774</v>
      </c>
      <c r="CO25" s="17">
        <v>-508.70677079598727</v>
      </c>
      <c r="CP25" s="48">
        <f t="shared" si="228"/>
        <v>38222.355180152917</v>
      </c>
      <c r="CQ25" s="91"/>
      <c r="CR25" s="91"/>
      <c r="CS25" s="91"/>
      <c r="CT25" s="91"/>
      <c r="CU25" s="91"/>
      <c r="CV25" s="31"/>
      <c r="CW25" s="31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</row>
    <row r="26" spans="1:112" s="18" customFormat="1">
      <c r="A26" s="18" t="s">
        <v>7</v>
      </c>
      <c r="B26" s="16">
        <v>362.26980162340323</v>
      </c>
      <c r="C26" s="16">
        <v>372.72528212677037</v>
      </c>
      <c r="D26" s="16">
        <v>27.025065306816526</v>
      </c>
      <c r="E26" s="16">
        <v>67.814187969936512</v>
      </c>
      <c r="F26" s="34">
        <f t="shared" si="216"/>
        <v>829.83433702692651</v>
      </c>
      <c r="G26" s="17"/>
      <c r="H26" s="35">
        <v>71.154038286312982</v>
      </c>
      <c r="I26" s="35">
        <v>100.60462568127627</v>
      </c>
      <c r="J26" s="42">
        <v>20.87530057249937</v>
      </c>
      <c r="K26" s="35">
        <v>8763.5047472575679</v>
      </c>
      <c r="L26" s="35">
        <v>126.85352411733446</v>
      </c>
      <c r="M26" s="35">
        <v>94.708511679255963</v>
      </c>
      <c r="N26" s="35">
        <v>338.64122361450063</v>
      </c>
      <c r="O26" s="43">
        <f t="shared" si="217"/>
        <v>9516.3419712087489</v>
      </c>
      <c r="P26" s="44"/>
      <c r="Q26" s="44">
        <v>229.33060837897881</v>
      </c>
      <c r="R26" s="44">
        <v>83.481582876945211</v>
      </c>
      <c r="S26" s="44">
        <v>143.82743417105019</v>
      </c>
      <c r="T26" s="44">
        <v>26.085545428334086</v>
      </c>
      <c r="U26" s="44">
        <v>69.773672278452949</v>
      </c>
      <c r="V26" s="44">
        <v>187.9968662215781</v>
      </c>
      <c r="W26" s="44">
        <v>142.59832450649196</v>
      </c>
      <c r="X26" s="44">
        <v>72.72533890914363</v>
      </c>
      <c r="Y26" s="44">
        <v>122.90411205319084</v>
      </c>
      <c r="Z26" s="42">
        <v>239.46507480130691</v>
      </c>
      <c r="AA26" s="41">
        <v>168.12819091745905</v>
      </c>
      <c r="AB26" s="35">
        <v>184.23131844130705</v>
      </c>
      <c r="AC26" s="35">
        <v>380.34857421715765</v>
      </c>
      <c r="AD26" s="35">
        <v>36.225115118642236</v>
      </c>
      <c r="AE26" s="35">
        <v>615.67888145514416</v>
      </c>
      <c r="AF26" s="43">
        <f t="shared" si="218"/>
        <v>2702.8006397751833</v>
      </c>
      <c r="AH26" s="63">
        <v>185.26075317324864</v>
      </c>
      <c r="AI26" s="64">
        <v>210.72277470817772</v>
      </c>
      <c r="AJ26" s="37">
        <f t="shared" si="219"/>
        <v>395.98352788142637</v>
      </c>
      <c r="AK26" s="17"/>
      <c r="AL26" s="37">
        <v>3964.2349416644311</v>
      </c>
      <c r="AN26" s="65">
        <v>3414.7757698627584</v>
      </c>
      <c r="AO26" s="42"/>
      <c r="AP26" s="65">
        <v>1065.6424244848838</v>
      </c>
      <c r="AQ26" s="42"/>
      <c r="AR26" s="35">
        <v>55.055603196016065</v>
      </c>
      <c r="AS26" s="35">
        <v>514.48579838410546</v>
      </c>
      <c r="AT26" s="42">
        <v>35.236467175350853</v>
      </c>
      <c r="AU26" s="35">
        <v>73.084051226126178</v>
      </c>
      <c r="AV26" s="35">
        <v>47.171580081166056</v>
      </c>
      <c r="AW26" s="47">
        <f t="shared" si="220"/>
        <v>725.03350006276457</v>
      </c>
      <c r="AY26" s="46">
        <v>722.07183125829602</v>
      </c>
      <c r="AZ26" s="46">
        <v>323.95583385696659</v>
      </c>
      <c r="BA26" s="47">
        <f t="shared" si="221"/>
        <v>1046.0276651152626</v>
      </c>
      <c r="BB26" s="47"/>
      <c r="BC26" s="70">
        <v>93.177936880157858</v>
      </c>
      <c r="BD26" s="70">
        <v>33.254544774251329</v>
      </c>
      <c r="BE26" s="70">
        <v>673.4991838154308</v>
      </c>
      <c r="BF26" s="70">
        <v>173.43516882963243</v>
      </c>
      <c r="BG26" s="47">
        <f t="shared" si="222"/>
        <v>973.36683429947243</v>
      </c>
      <c r="BH26" s="47"/>
      <c r="BI26" s="42">
        <v>62.521562431074045</v>
      </c>
      <c r="BJ26" s="35">
        <v>920.63943596595027</v>
      </c>
      <c r="BK26" s="35">
        <v>487.63213794418732</v>
      </c>
      <c r="BL26" s="35">
        <v>348.8108488284646</v>
      </c>
      <c r="BM26" s="48">
        <f t="shared" si="223"/>
        <v>1819.6039851696764</v>
      </c>
      <c r="BN26" s="46"/>
      <c r="BO26" s="46">
        <v>448.36575500811892</v>
      </c>
      <c r="BP26" s="46">
        <v>1325.0397802795142</v>
      </c>
      <c r="BQ26" s="48">
        <f t="shared" si="224"/>
        <v>1773.405535287633</v>
      </c>
      <c r="BR26" s="46"/>
      <c r="BS26" s="45">
        <v>661.86550076501817</v>
      </c>
      <c r="BT26" s="46"/>
      <c r="BU26" s="42">
        <v>316.75094464243432</v>
      </c>
      <c r="BV26" s="35">
        <v>341.94700971155657</v>
      </c>
      <c r="BW26" s="48">
        <f t="shared" si="225"/>
        <v>658.69795435399089</v>
      </c>
      <c r="BY26" s="85">
        <v>5597.5944535667422</v>
      </c>
      <c r="BZ26" s="85">
        <v>512.31254944687601</v>
      </c>
      <c r="CA26" s="34">
        <f t="shared" si="226"/>
        <v>6109.9070030136181</v>
      </c>
      <c r="CC26" s="82">
        <v>1936.0301616004435</v>
      </c>
      <c r="CD26" s="45"/>
      <c r="CE26" s="87">
        <v>1107.1446863338863</v>
      </c>
      <c r="CF26" s="46"/>
      <c r="CG26" s="46">
        <v>79.946923600202311</v>
      </c>
      <c r="CH26" s="46">
        <v>118.38313459780251</v>
      </c>
      <c r="CI26" s="46">
        <v>694.04257569188485</v>
      </c>
      <c r="CJ26" s="45">
        <f t="shared" si="227"/>
        <v>892.3726338898897</v>
      </c>
      <c r="CK26" s="46"/>
      <c r="CL26" s="48">
        <f t="shared" si="215"/>
        <v>39593.069071796017</v>
      </c>
      <c r="CM26" s="17"/>
      <c r="CN26" s="17">
        <v>1943.6343138025377</v>
      </c>
      <c r="CO26" s="17">
        <v>-470.22916160467582</v>
      </c>
      <c r="CP26" s="48">
        <f t="shared" si="228"/>
        <v>41066.474223993879</v>
      </c>
      <c r="CQ26" s="91"/>
      <c r="CR26" s="91"/>
      <c r="CS26" s="91"/>
      <c r="CT26" s="91"/>
      <c r="CU26" s="91"/>
      <c r="CV26" s="31"/>
      <c r="CW26" s="31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</row>
    <row r="27" spans="1:112" s="18" customFormat="1">
      <c r="A27" s="18" t="s">
        <v>15</v>
      </c>
      <c r="B27" s="16">
        <v>367.9324502114423</v>
      </c>
      <c r="C27" s="16">
        <v>375.22761067534441</v>
      </c>
      <c r="D27" s="16">
        <v>27.345113069093866</v>
      </c>
      <c r="E27" s="16">
        <v>68.247665937626195</v>
      </c>
      <c r="F27" s="34">
        <f t="shared" si="216"/>
        <v>838.75283989350669</v>
      </c>
      <c r="G27" s="17"/>
      <c r="H27" s="35">
        <v>85.134140445596003</v>
      </c>
      <c r="I27" s="35">
        <v>143.10375342990562</v>
      </c>
      <c r="J27" s="42">
        <v>16.511694173274364</v>
      </c>
      <c r="K27" s="35">
        <v>9873.3332401471507</v>
      </c>
      <c r="L27" s="35">
        <v>161.32844428673241</v>
      </c>
      <c r="M27" s="35">
        <v>98.023309588029932</v>
      </c>
      <c r="N27" s="35">
        <v>343.07746907801408</v>
      </c>
      <c r="O27" s="43">
        <f t="shared" si="217"/>
        <v>10720.512051148704</v>
      </c>
      <c r="P27" s="17"/>
      <c r="Q27" s="44">
        <v>236.28615564885718</v>
      </c>
      <c r="R27" s="44">
        <v>91.501859481188561</v>
      </c>
      <c r="S27" s="44">
        <v>143.96608950863913</v>
      </c>
      <c r="T27" s="44">
        <v>25.859211156700134</v>
      </c>
      <c r="U27" s="44">
        <v>69.850379009392327</v>
      </c>
      <c r="V27" s="44">
        <v>191.20853269784277</v>
      </c>
      <c r="W27" s="44">
        <v>145.38550614638527</v>
      </c>
      <c r="X27" s="44">
        <v>72.267446477122775</v>
      </c>
      <c r="Y27" s="44">
        <v>91.548228625511101</v>
      </c>
      <c r="Z27" s="42">
        <v>242.44663640127661</v>
      </c>
      <c r="AA27" s="41">
        <v>171.25569300460495</v>
      </c>
      <c r="AB27" s="35">
        <v>185.4888261858797</v>
      </c>
      <c r="AC27" s="35">
        <v>386.41838409191485</v>
      </c>
      <c r="AD27" s="35">
        <v>36.711922322836713</v>
      </c>
      <c r="AE27" s="35">
        <v>765.65968076758827</v>
      </c>
      <c r="AF27" s="43">
        <f t="shared" si="218"/>
        <v>2855.8545515257406</v>
      </c>
      <c r="AH27" s="63">
        <v>331.79672554818148</v>
      </c>
      <c r="AI27" s="64">
        <v>193.30463856872578</v>
      </c>
      <c r="AJ27" s="37">
        <f t="shared" si="219"/>
        <v>525.10136411690723</v>
      </c>
      <c r="AK27" s="17"/>
      <c r="AL27" s="37">
        <v>4102.9831646226867</v>
      </c>
      <c r="AN27" s="65">
        <v>3367.0353666947849</v>
      </c>
      <c r="AO27" s="42"/>
      <c r="AP27" s="65">
        <v>1086.5629222231148</v>
      </c>
      <c r="AQ27" s="42"/>
      <c r="AR27" s="35">
        <v>63.086371052461089</v>
      </c>
      <c r="AS27" s="35">
        <v>529.92037233562814</v>
      </c>
      <c r="AT27" s="42">
        <v>36.998290534118453</v>
      </c>
      <c r="AU27" s="35">
        <v>72.969369430570168</v>
      </c>
      <c r="AV27" s="35">
        <v>36.774080652102995</v>
      </c>
      <c r="AW27" s="47">
        <f t="shared" si="220"/>
        <v>739.74848400488088</v>
      </c>
      <c r="AY27" s="46">
        <v>736.51326788346273</v>
      </c>
      <c r="AZ27" s="46">
        <v>325.2820225667416</v>
      </c>
      <c r="BA27" s="47">
        <f t="shared" si="221"/>
        <v>1061.7952904502044</v>
      </c>
      <c r="BB27" s="47"/>
      <c r="BC27" s="70">
        <v>91.169685426244996</v>
      </c>
      <c r="BD27" s="70">
        <v>32.487431627784702</v>
      </c>
      <c r="BE27" s="70">
        <v>709.19464055764865</v>
      </c>
      <c r="BF27" s="70">
        <v>176.28967095167971</v>
      </c>
      <c r="BG27" s="47">
        <f t="shared" si="222"/>
        <v>1009.141428563358</v>
      </c>
      <c r="BH27" s="47"/>
      <c r="BI27" s="42">
        <v>68.762982965280699</v>
      </c>
      <c r="BJ27" s="35">
        <v>1045.6844170955096</v>
      </c>
      <c r="BK27" s="35">
        <v>461.03756432989474</v>
      </c>
      <c r="BL27" s="35">
        <v>363.11369699484231</v>
      </c>
      <c r="BM27" s="48">
        <f t="shared" si="223"/>
        <v>1938.5986613855273</v>
      </c>
      <c r="BN27" s="17"/>
      <c r="BO27" s="17">
        <v>450.96885812526835</v>
      </c>
      <c r="BP27" s="17">
        <v>1352.9981196434119</v>
      </c>
      <c r="BQ27" s="48">
        <f t="shared" si="224"/>
        <v>1803.9669777686802</v>
      </c>
      <c r="BR27" s="17"/>
      <c r="BS27" s="34">
        <v>674.28439322018494</v>
      </c>
      <c r="BT27" s="17"/>
      <c r="BU27" s="42">
        <v>323.3495864559959</v>
      </c>
      <c r="BV27" s="35">
        <v>347.23616919390605</v>
      </c>
      <c r="BW27" s="48">
        <f t="shared" si="225"/>
        <v>670.58575564990201</v>
      </c>
      <c r="BY27" s="85">
        <v>5588.9331012413604</v>
      </c>
      <c r="BZ27" s="85">
        <v>515.3560532857864</v>
      </c>
      <c r="CA27" s="34">
        <f t="shared" si="226"/>
        <v>6104.2891545271468</v>
      </c>
      <c r="CC27" s="82">
        <v>1947.2488767228676</v>
      </c>
      <c r="CD27" s="34"/>
      <c r="CE27" s="87">
        <v>1134.3807023954016</v>
      </c>
      <c r="CF27" s="17"/>
      <c r="CG27" s="17">
        <v>81.286814519532044</v>
      </c>
      <c r="CH27" s="17">
        <v>121.39006621658669</v>
      </c>
      <c r="CI27" s="17">
        <v>707.50700166030754</v>
      </c>
      <c r="CJ27" s="45">
        <f t="shared" si="227"/>
        <v>910.18388239642627</v>
      </c>
      <c r="CK27" s="17"/>
      <c r="CL27" s="48">
        <f t="shared" si="215"/>
        <v>41491.025867310025</v>
      </c>
      <c r="CM27" s="17"/>
      <c r="CN27" s="17">
        <v>1946.5652710701602</v>
      </c>
      <c r="CO27" s="17">
        <v>-443.95245309262253</v>
      </c>
      <c r="CP27" s="48">
        <f t="shared" si="228"/>
        <v>42993.638685287566</v>
      </c>
      <c r="CQ27" s="91"/>
      <c r="CR27" s="91"/>
      <c r="CS27" s="91"/>
      <c r="CT27" s="91"/>
      <c r="CU27" s="91"/>
      <c r="CV27" s="31"/>
      <c r="CW27" s="31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</row>
    <row r="28" spans="1:112" s="18" customFormat="1">
      <c r="A28" s="18" t="s">
        <v>17</v>
      </c>
      <c r="B28" s="16">
        <v>356.79848473052436</v>
      </c>
      <c r="C28" s="16">
        <v>336.78315954398857</v>
      </c>
      <c r="D28" s="16">
        <v>25.9470600423872</v>
      </c>
      <c r="E28" s="16">
        <v>68.662282890166352</v>
      </c>
      <c r="F28" s="34">
        <f t="shared" si="216"/>
        <v>788.19098720706643</v>
      </c>
      <c r="G28" s="17"/>
      <c r="H28" s="35">
        <v>94.889191382143224</v>
      </c>
      <c r="I28" s="35">
        <v>1.7127879654994099E-4</v>
      </c>
      <c r="J28" s="42">
        <v>14.569097866060261</v>
      </c>
      <c r="K28" s="35">
        <v>8901.3901415035816</v>
      </c>
      <c r="L28" s="35">
        <v>151.26296769539945</v>
      </c>
      <c r="M28" s="35">
        <v>98.807496064734195</v>
      </c>
      <c r="N28" s="35">
        <v>346.53354433092386</v>
      </c>
      <c r="O28" s="43">
        <f t="shared" si="217"/>
        <v>9607.4526101216379</v>
      </c>
      <c r="P28" s="17"/>
      <c r="Q28" s="44">
        <v>144.22268651498592</v>
      </c>
      <c r="R28" s="44">
        <v>113.26028179523303</v>
      </c>
      <c r="S28" s="44">
        <v>144.10474484622807</v>
      </c>
      <c r="T28" s="44">
        <v>25.632876885066182</v>
      </c>
      <c r="U28" s="44">
        <v>69.927085740331762</v>
      </c>
      <c r="V28" s="44">
        <v>193.75171503760384</v>
      </c>
      <c r="W28" s="44">
        <v>148.43733554443466</v>
      </c>
      <c r="X28" s="44">
        <v>71.809554045101862</v>
      </c>
      <c r="Y28" s="44">
        <v>99.739650538773731</v>
      </c>
      <c r="Z28" s="42">
        <v>245.42819800124641</v>
      </c>
      <c r="AA28" s="41">
        <v>174.38319509175096</v>
      </c>
      <c r="AB28" s="35">
        <v>186.74633393045212</v>
      </c>
      <c r="AC28" s="35">
        <v>392.48819396667182</v>
      </c>
      <c r="AD28" s="35">
        <v>37.198729527031233</v>
      </c>
      <c r="AE28" s="35">
        <v>700.54421494678922</v>
      </c>
      <c r="AF28" s="43">
        <f t="shared" si="218"/>
        <v>2747.6747964117012</v>
      </c>
      <c r="AH28" s="63">
        <v>496.60386605359838</v>
      </c>
      <c r="AI28" s="64">
        <v>212.78463754005571</v>
      </c>
      <c r="AJ28" s="37">
        <f t="shared" si="219"/>
        <v>709.38850359365415</v>
      </c>
      <c r="AK28" s="17"/>
      <c r="AL28" s="37">
        <v>4135.8070299396695</v>
      </c>
      <c r="AN28" s="65">
        <v>3372.4866962487317</v>
      </c>
      <c r="AO28" s="42"/>
      <c r="AP28" s="65">
        <v>980.13618819532883</v>
      </c>
      <c r="AQ28" s="42"/>
      <c r="AR28" s="35">
        <v>59.440120128238561</v>
      </c>
      <c r="AS28" s="35">
        <v>540.51877978234086</v>
      </c>
      <c r="AT28" s="42">
        <v>38.108239250142006</v>
      </c>
      <c r="AU28" s="35">
        <v>72.854687635014216</v>
      </c>
      <c r="AV28" s="35">
        <v>41.453725421874893</v>
      </c>
      <c r="AW28" s="47">
        <f t="shared" si="220"/>
        <v>752.37555221761056</v>
      </c>
      <c r="AY28" s="46">
        <v>773.3389312776352</v>
      </c>
      <c r="AZ28" s="46">
        <v>326.60821127651639</v>
      </c>
      <c r="BA28" s="47">
        <f t="shared" si="221"/>
        <v>1099.9471425541515</v>
      </c>
      <c r="BB28" s="47"/>
      <c r="BC28" s="70">
        <v>89.161433972332105</v>
      </c>
      <c r="BD28" s="70">
        <v>31.720318481318067</v>
      </c>
      <c r="BE28" s="70">
        <v>720.54175480657068</v>
      </c>
      <c r="BF28" s="70">
        <v>179.14417307372707</v>
      </c>
      <c r="BG28" s="47">
        <f t="shared" si="222"/>
        <v>1020.5676803339479</v>
      </c>
      <c r="BH28" s="47"/>
      <c r="BI28" s="42">
        <v>73.108951624022083</v>
      </c>
      <c r="BJ28" s="35">
        <v>1072.296037072867</v>
      </c>
      <c r="BK28" s="35">
        <v>459.49374426756151</v>
      </c>
      <c r="BL28" s="35">
        <v>377.41654516121997</v>
      </c>
      <c r="BM28" s="48">
        <f t="shared" si="223"/>
        <v>1982.3152781256706</v>
      </c>
      <c r="BN28" s="17"/>
      <c r="BO28" s="17">
        <v>457.06860301001802</v>
      </c>
      <c r="BP28" s="17">
        <v>1395.4822606002151</v>
      </c>
      <c r="BQ28" s="48">
        <f t="shared" si="224"/>
        <v>1852.5508636102331</v>
      </c>
      <c r="BR28" s="17"/>
      <c r="BS28" s="34">
        <v>686.70328567535171</v>
      </c>
      <c r="BT28" s="17"/>
      <c r="BU28" s="42">
        <v>329.12434070597885</v>
      </c>
      <c r="BV28" s="41">
        <v>352.52532867625575</v>
      </c>
      <c r="BW28" s="48">
        <f t="shared" si="225"/>
        <v>681.64966938223461</v>
      </c>
      <c r="BY28" s="85">
        <v>5632.2525608644164</v>
      </c>
      <c r="BZ28" s="85">
        <v>494.20642060711805</v>
      </c>
      <c r="CA28" s="34">
        <f t="shared" si="226"/>
        <v>6126.4589814715346</v>
      </c>
      <c r="CC28" s="82">
        <v>1949.8238019289599</v>
      </c>
      <c r="CD28" s="34"/>
      <c r="CE28" s="87">
        <v>1143.9886000905949</v>
      </c>
      <c r="CF28" s="17"/>
      <c r="CG28" s="17">
        <v>82.725286621720656</v>
      </c>
      <c r="CH28" s="17">
        <v>124.41267886537969</v>
      </c>
      <c r="CI28" s="17">
        <v>723.28440779733239</v>
      </c>
      <c r="CJ28" s="45">
        <f t="shared" si="227"/>
        <v>930.42237328443275</v>
      </c>
      <c r="CK28" s="17"/>
      <c r="CL28" s="48">
        <f t="shared" si="215"/>
        <v>40567.94004039251</v>
      </c>
      <c r="CM28" s="17"/>
      <c r="CN28" s="17">
        <v>1975.8795155186117</v>
      </c>
      <c r="CO28" s="17">
        <v>-408.07661450671469</v>
      </c>
      <c r="CP28" s="48">
        <f t="shared" si="228"/>
        <v>42135.742941404402</v>
      </c>
      <c r="CQ28" s="91"/>
      <c r="CR28" s="91"/>
      <c r="CS28" s="91"/>
      <c r="CT28" s="91"/>
      <c r="CU28" s="91"/>
      <c r="CV28" s="31"/>
      <c r="CW28" s="31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</row>
    <row r="29" spans="1:112" s="18" customFormat="1">
      <c r="A29" s="18" t="s">
        <v>20</v>
      </c>
      <c r="B29" s="16">
        <v>328.86790518064981</v>
      </c>
      <c r="C29" s="16">
        <v>325.69456255129359</v>
      </c>
      <c r="D29" s="16">
        <v>24.882434864807799</v>
      </c>
      <c r="E29" s="16">
        <v>69.058038827557098</v>
      </c>
      <c r="F29" s="34">
        <f t="shared" si="216"/>
        <v>748.50294142430823</v>
      </c>
      <c r="G29" s="17"/>
      <c r="H29" s="35">
        <v>102.49997128328513</v>
      </c>
      <c r="I29" s="35">
        <v>2.9838110732377423E-4</v>
      </c>
      <c r="J29" s="42">
        <v>5.3105331454037952</v>
      </c>
      <c r="K29" s="35">
        <v>7627.2420019587407</v>
      </c>
      <c r="L29" s="35">
        <v>77.789806215240816</v>
      </c>
      <c r="M29" s="35">
        <v>98.906303560798904</v>
      </c>
      <c r="N29" s="35">
        <v>348.94913052163645</v>
      </c>
      <c r="O29" s="43">
        <f t="shared" si="217"/>
        <v>8260.6980450662122</v>
      </c>
      <c r="P29" s="17"/>
      <c r="Q29" s="44">
        <v>117.05516582302187</v>
      </c>
      <c r="R29" s="44">
        <v>105.22294685464293</v>
      </c>
      <c r="S29" s="44">
        <v>144.2434001838169</v>
      </c>
      <c r="T29" s="44">
        <v>25.406542613432222</v>
      </c>
      <c r="U29" s="44">
        <v>70.00379247127114</v>
      </c>
      <c r="V29" s="44">
        <v>187.93916358647539</v>
      </c>
      <c r="W29" s="44">
        <v>144.0327453769147</v>
      </c>
      <c r="X29" s="44">
        <v>71.351661613081006</v>
      </c>
      <c r="Y29" s="44">
        <v>131.83528584387312</v>
      </c>
      <c r="Z29" s="42">
        <v>248.40975960121614</v>
      </c>
      <c r="AA29" s="41">
        <v>177.51069717889675</v>
      </c>
      <c r="AB29" s="35">
        <v>188.00384167502466</v>
      </c>
      <c r="AC29" s="35">
        <v>398.55800384142879</v>
      </c>
      <c r="AD29" s="35">
        <v>37.685536731225696</v>
      </c>
      <c r="AE29" s="35">
        <v>429.75765390577897</v>
      </c>
      <c r="AF29" s="43">
        <f t="shared" si="218"/>
        <v>2477.0161973001004</v>
      </c>
      <c r="AH29" s="63">
        <v>103.60536366155009</v>
      </c>
      <c r="AI29" s="64">
        <v>191.80389165082659</v>
      </c>
      <c r="AJ29" s="37">
        <f t="shared" si="219"/>
        <v>295.40925531237667</v>
      </c>
      <c r="AK29" s="17"/>
      <c r="AL29" s="37">
        <v>4139.9428369696079</v>
      </c>
      <c r="AN29" s="65">
        <v>3689.9870782404605</v>
      </c>
      <c r="AO29" s="42"/>
      <c r="AP29" s="65">
        <v>1034.7270721997384</v>
      </c>
      <c r="AQ29" s="42"/>
      <c r="AR29" s="35">
        <v>54.417372648467577</v>
      </c>
      <c r="AS29" s="35">
        <v>545.92396758016469</v>
      </c>
      <c r="AT29" s="42">
        <v>39.251486427646356</v>
      </c>
      <c r="AU29" s="35">
        <v>72.740005839458206</v>
      </c>
      <c r="AV29" s="35">
        <v>42.292107388495438</v>
      </c>
      <c r="AW29" s="47">
        <f t="shared" si="220"/>
        <v>754.62493988423216</v>
      </c>
      <c r="AY29" s="46">
        <v>788.8057099031879</v>
      </c>
      <c r="AZ29" s="46">
        <v>327.9343999862914</v>
      </c>
      <c r="BA29" s="47">
        <f t="shared" si="221"/>
        <v>1116.7401098894793</v>
      </c>
      <c r="BB29" s="47"/>
      <c r="BC29" s="70">
        <v>87.153182518419214</v>
      </c>
      <c r="BD29" s="70">
        <v>30.953205334851447</v>
      </c>
      <c r="BE29" s="70">
        <v>734.95258990270247</v>
      </c>
      <c r="BF29" s="70">
        <v>181.99867519577427</v>
      </c>
      <c r="BG29" s="47">
        <f t="shared" si="222"/>
        <v>1035.0576529517475</v>
      </c>
      <c r="BH29" s="47"/>
      <c r="BI29" s="42">
        <v>68.627939432957547</v>
      </c>
      <c r="BJ29" s="35">
        <v>970.98506023840923</v>
      </c>
      <c r="BK29" s="35">
        <v>483.9857133492136</v>
      </c>
      <c r="BL29" s="35">
        <v>391.7193933275978</v>
      </c>
      <c r="BM29" s="48">
        <f t="shared" si="223"/>
        <v>1915.3181063481782</v>
      </c>
      <c r="BN29" s="17"/>
      <c r="BO29" s="17">
        <v>467.52211566518582</v>
      </c>
      <c r="BP29" s="17">
        <v>1421.8568753255599</v>
      </c>
      <c r="BQ29" s="48">
        <f t="shared" si="224"/>
        <v>1889.3789909907457</v>
      </c>
      <c r="BR29" s="17"/>
      <c r="BS29" s="34">
        <v>699.12217813051825</v>
      </c>
      <c r="BT29" s="17"/>
      <c r="BU29" s="42">
        <v>335.9828238368749</v>
      </c>
      <c r="BV29" s="41">
        <v>357.81448815860517</v>
      </c>
      <c r="BW29" s="48">
        <f t="shared" si="225"/>
        <v>693.79731199548007</v>
      </c>
      <c r="BY29" s="85">
        <v>5621.7700126185191</v>
      </c>
      <c r="BZ29" s="85">
        <v>517.81854954574976</v>
      </c>
      <c r="CA29" s="34">
        <f t="shared" si="226"/>
        <v>6139.5885621642692</v>
      </c>
      <c r="CC29" s="82">
        <v>2021.6806107818525</v>
      </c>
      <c r="CD29" s="34"/>
      <c r="CE29" s="87">
        <v>1144.0058220326669</v>
      </c>
      <c r="CF29" s="17"/>
      <c r="CG29" s="17">
        <v>83.748907533550309</v>
      </c>
      <c r="CH29" s="17">
        <v>125.83347165802233</v>
      </c>
      <c r="CI29" s="17">
        <v>738.56017449001195</v>
      </c>
      <c r="CJ29" s="45">
        <f t="shared" si="227"/>
        <v>948.14255368158456</v>
      </c>
      <c r="CK29" s="17"/>
      <c r="CL29" s="48">
        <f t="shared" si="215"/>
        <v>39003.740265363565</v>
      </c>
      <c r="CM29" s="17"/>
      <c r="CN29" s="17">
        <v>1957.2322322748125</v>
      </c>
      <c r="CO29" s="17">
        <v>-375.98553379462697</v>
      </c>
      <c r="CP29" s="48">
        <f t="shared" si="228"/>
        <v>40584.986963843752</v>
      </c>
      <c r="CQ29" s="91"/>
      <c r="CR29" s="91"/>
      <c r="CS29" s="91"/>
      <c r="CT29" s="91"/>
      <c r="CU29" s="91"/>
      <c r="CV29" s="31"/>
      <c r="CW29" s="31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</row>
    <row r="30" spans="1:112" s="18" customFormat="1">
      <c r="A30" s="17" t="s">
        <v>7</v>
      </c>
      <c r="B30" s="16">
        <v>319.30667005328883</v>
      </c>
      <c r="C30" s="16">
        <v>334.78969898720595</v>
      </c>
      <c r="D30" s="16">
        <v>24.565058622003992</v>
      </c>
      <c r="E30" s="16">
        <v>69.459254002564975</v>
      </c>
      <c r="F30" s="34">
        <f t="shared" si="216"/>
        <v>748.12068166506378</v>
      </c>
      <c r="G30" s="17"/>
      <c r="H30" s="35">
        <v>118.8437535710617</v>
      </c>
      <c r="I30" s="35">
        <v>12.7221328034506</v>
      </c>
      <c r="J30" s="35">
        <v>7.4181621928823347</v>
      </c>
      <c r="K30" s="35">
        <v>7341.476811205097</v>
      </c>
      <c r="L30" s="35">
        <v>42.113704350563467</v>
      </c>
      <c r="M30" s="35">
        <v>101.87349266762286</v>
      </c>
      <c r="N30" s="35">
        <v>355.20087310510348</v>
      </c>
      <c r="O30" s="43">
        <f t="shared" si="217"/>
        <v>7979.6489298957813</v>
      </c>
      <c r="P30" s="17"/>
      <c r="Q30" s="44">
        <v>197.58192518227747</v>
      </c>
      <c r="R30" s="44">
        <v>117.78885377585362</v>
      </c>
      <c r="S30" s="44">
        <v>144.38205552140596</v>
      </c>
      <c r="T30" s="44">
        <v>25.180208341798256</v>
      </c>
      <c r="U30" s="44">
        <v>70.080499202210518</v>
      </c>
      <c r="V30" s="44">
        <v>191.88588602179135</v>
      </c>
      <c r="W30" s="44">
        <v>139.07719694034574</v>
      </c>
      <c r="X30" s="44">
        <v>70.893769181060122</v>
      </c>
      <c r="Y30" s="44">
        <v>123.90943748290287</v>
      </c>
      <c r="Z30" s="42">
        <v>251.39132120118592</v>
      </c>
      <c r="AA30" s="41">
        <v>180.63819926604265</v>
      </c>
      <c r="AB30" s="35">
        <v>189.26134941959714</v>
      </c>
      <c r="AC30" s="35">
        <v>404.62781371618598</v>
      </c>
      <c r="AD30" s="35">
        <v>38.172343935420173</v>
      </c>
      <c r="AE30" s="35">
        <v>417.4795026461104</v>
      </c>
      <c r="AF30" s="43">
        <f t="shared" si="218"/>
        <v>2562.3503618341883</v>
      </c>
      <c r="AH30" s="63">
        <v>470.74255238631997</v>
      </c>
      <c r="AI30" s="64">
        <v>221.41556705845932</v>
      </c>
      <c r="AJ30" s="37">
        <f t="shared" si="219"/>
        <v>692.15811944477923</v>
      </c>
      <c r="AK30" s="17"/>
      <c r="AL30" s="37">
        <v>4264.1411220786968</v>
      </c>
      <c r="AN30" s="66">
        <v>3686.9412634287291</v>
      </c>
      <c r="AO30" s="35"/>
      <c r="AP30" s="66">
        <v>732.96333560632706</v>
      </c>
      <c r="AQ30" s="35"/>
      <c r="AR30" s="35">
        <v>42.694079518858565</v>
      </c>
      <c r="AS30" s="35">
        <v>552.47505519112565</v>
      </c>
      <c r="AT30" s="42">
        <v>40.036516156199255</v>
      </c>
      <c r="AU30" s="35">
        <v>72.62532404390231</v>
      </c>
      <c r="AV30" s="35">
        <v>38.561559921795578</v>
      </c>
      <c r="AW30" s="47">
        <f t="shared" si="220"/>
        <v>746.39253483188133</v>
      </c>
      <c r="AY30" s="46">
        <v>796.69376700221915</v>
      </c>
      <c r="AZ30" s="46">
        <v>329.26058869606641</v>
      </c>
      <c r="BA30" s="47">
        <f t="shared" si="221"/>
        <v>1125.9543556982856</v>
      </c>
      <c r="BB30" s="47"/>
      <c r="BC30" s="70">
        <v>85.14493106450638</v>
      </c>
      <c r="BD30" s="70">
        <v>30.186092188384841</v>
      </c>
      <c r="BE30" s="70">
        <v>742.30211580172909</v>
      </c>
      <c r="BF30" s="70">
        <v>184.85317731782163</v>
      </c>
      <c r="BG30" s="47">
        <f t="shared" si="222"/>
        <v>1042.4863163724419</v>
      </c>
      <c r="BH30" s="47"/>
      <c r="BI30" s="42">
        <v>66.967462265068761</v>
      </c>
      <c r="BJ30" s="35">
        <v>1074.1344056131575</v>
      </c>
      <c r="BK30" s="35">
        <v>514.00481126686236</v>
      </c>
      <c r="BL30" s="35">
        <v>406.02224149397551</v>
      </c>
      <c r="BM30" s="48">
        <f t="shared" si="223"/>
        <v>2061.1289206390638</v>
      </c>
      <c r="BN30" s="17"/>
      <c r="BO30" s="17">
        <v>474.23310884074351</v>
      </c>
      <c r="BP30" s="17">
        <v>1453.4220979577867</v>
      </c>
      <c r="BQ30" s="48">
        <f t="shared" si="224"/>
        <v>1927.6552067985303</v>
      </c>
      <c r="BR30" s="17"/>
      <c r="BS30" s="34">
        <v>711.54107058568479</v>
      </c>
      <c r="BT30" s="17"/>
      <c r="BU30" s="42">
        <v>345.39032580352853</v>
      </c>
      <c r="BV30" s="41">
        <v>363.1036476409547</v>
      </c>
      <c r="BW30" s="48">
        <f t="shared" si="225"/>
        <v>708.49397344448323</v>
      </c>
      <c r="BY30" s="85">
        <v>5913.8891075780139</v>
      </c>
      <c r="BZ30" s="85">
        <v>569.76418466563553</v>
      </c>
      <c r="CA30" s="34">
        <f t="shared" si="226"/>
        <v>6483.653292243649</v>
      </c>
      <c r="CC30" s="82">
        <v>2043.4134583075881</v>
      </c>
      <c r="CD30" s="34"/>
      <c r="CE30" s="87">
        <v>1213.1238554756719</v>
      </c>
      <c r="CF30" s="17"/>
      <c r="CG30" s="17">
        <v>85.008490865133027</v>
      </c>
      <c r="CH30" s="17">
        <v>128.64836641901229</v>
      </c>
      <c r="CI30" s="17">
        <v>746.24858590645283</v>
      </c>
      <c r="CJ30" s="45">
        <f t="shared" si="227"/>
        <v>959.90544319059813</v>
      </c>
      <c r="CK30" s="17"/>
      <c r="CL30" s="48">
        <f t="shared" si="215"/>
        <v>39690.072241541442</v>
      </c>
      <c r="CM30" s="17"/>
      <c r="CN30" s="17">
        <v>1963.1346477996651</v>
      </c>
      <c r="CO30" s="17">
        <v>-407.66017329047168</v>
      </c>
      <c r="CP30" s="48">
        <f t="shared" si="228"/>
        <v>41245.54671605063</v>
      </c>
      <c r="CQ30" s="91"/>
      <c r="CR30" s="91"/>
      <c r="CS30" s="91"/>
      <c r="CT30" s="91"/>
      <c r="CU30" s="91"/>
      <c r="CV30" s="31"/>
      <c r="CW30" s="31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</row>
    <row r="31" spans="1:112" s="18" customFormat="1">
      <c r="A31" s="17" t="s">
        <v>15</v>
      </c>
      <c r="B31" s="16">
        <v>328.11477934844083</v>
      </c>
      <c r="C31" s="16">
        <v>347.51787740805798</v>
      </c>
      <c r="D31" s="16">
        <v>24.682744712933626</v>
      </c>
      <c r="E31" s="16">
        <v>69.865928415190069</v>
      </c>
      <c r="F31" s="34">
        <f t="shared" si="216"/>
        <v>770.18132988462253</v>
      </c>
      <c r="G31" s="17"/>
      <c r="H31" s="35">
        <v>143.52142073761743</v>
      </c>
      <c r="I31" s="35">
        <v>8.3266173933808112</v>
      </c>
      <c r="J31" s="35">
        <v>10.570112870781159</v>
      </c>
      <c r="K31" s="35">
        <v>7741.5460609859902</v>
      </c>
      <c r="L31" s="35">
        <v>39.053166091041675</v>
      </c>
      <c r="M31" s="35">
        <v>106.96716730100398</v>
      </c>
      <c r="N31" s="35">
        <v>365.53204903010715</v>
      </c>
      <c r="O31" s="43">
        <f t="shared" si="217"/>
        <v>8415.5165944099226</v>
      </c>
      <c r="P31" s="17"/>
      <c r="Q31" s="44">
        <v>241.10417186287805</v>
      </c>
      <c r="R31" s="44">
        <v>129.0318052006651</v>
      </c>
      <c r="S31" s="44">
        <v>144.54153054030257</v>
      </c>
      <c r="T31" s="44">
        <v>24.953874070164296</v>
      </c>
      <c r="U31" s="44">
        <v>70.157205933149925</v>
      </c>
      <c r="V31" s="44">
        <v>189.7751412755515</v>
      </c>
      <c r="W31" s="44">
        <v>141.94392101207578</v>
      </c>
      <c r="X31" s="44">
        <v>70.435876749039267</v>
      </c>
      <c r="Y31" s="44">
        <v>99.0341911529095</v>
      </c>
      <c r="Z31" s="42">
        <v>254.37288280115558</v>
      </c>
      <c r="AA31" s="41">
        <v>183.76570135318877</v>
      </c>
      <c r="AB31" s="35">
        <v>190.51885716416973</v>
      </c>
      <c r="AC31" s="35">
        <v>410.69762359094284</v>
      </c>
      <c r="AD31" s="35">
        <v>38.659151139614622</v>
      </c>
      <c r="AE31" s="35">
        <v>459.76777014396311</v>
      </c>
      <c r="AF31" s="43">
        <f t="shared" si="218"/>
        <v>2648.7597039897705</v>
      </c>
      <c r="AG31" s="17"/>
      <c r="AH31" s="63">
        <v>738.51753240442793</v>
      </c>
      <c r="AI31" s="64">
        <v>200.4531739527589</v>
      </c>
      <c r="AJ31" s="37">
        <f t="shared" si="219"/>
        <v>938.97070635718683</v>
      </c>
      <c r="AK31" s="17"/>
      <c r="AL31" s="37">
        <v>4477.3481781826304</v>
      </c>
      <c r="AM31" s="17"/>
      <c r="AN31" s="66">
        <v>3590.0245998815863</v>
      </c>
      <c r="AO31" s="35"/>
      <c r="AP31" s="66">
        <v>734.35835031666045</v>
      </c>
      <c r="AQ31" s="35"/>
      <c r="AR31" s="35">
        <v>50.694818618179227</v>
      </c>
      <c r="AS31" s="35">
        <v>564.62950640532983</v>
      </c>
      <c r="AT31" s="42">
        <v>40.837246479323227</v>
      </c>
      <c r="AU31" s="35">
        <v>72.510642248346301</v>
      </c>
      <c r="AV31" s="35">
        <v>62.913827354556233</v>
      </c>
      <c r="AW31" s="47">
        <f t="shared" si="220"/>
        <v>791.58604110573481</v>
      </c>
      <c r="AX31" s="17"/>
      <c r="AY31" s="17">
        <v>804.66070467224222</v>
      </c>
      <c r="AZ31" s="17">
        <v>330.5867774058413</v>
      </c>
      <c r="BA31" s="47">
        <f t="shared" si="221"/>
        <v>1135.2474820780835</v>
      </c>
      <c r="BB31" s="47"/>
      <c r="BC31" s="70">
        <v>83.13667961059349</v>
      </c>
      <c r="BD31" s="70">
        <v>29.41897904191821</v>
      </c>
      <c r="BE31" s="70">
        <v>771.99420043379826</v>
      </c>
      <c r="BF31" s="70">
        <v>187.70767943986894</v>
      </c>
      <c r="BG31" s="47">
        <f t="shared" si="222"/>
        <v>1072.2575385261789</v>
      </c>
      <c r="BH31" s="47"/>
      <c r="BI31" s="42">
        <v>76.964184930304711</v>
      </c>
      <c r="BJ31" s="35">
        <v>842.17380244426431</v>
      </c>
      <c r="BK31" s="35">
        <v>536.22848829183806</v>
      </c>
      <c r="BL31" s="35">
        <v>420.32508966035311</v>
      </c>
      <c r="BM31" s="48">
        <f t="shared" si="223"/>
        <v>1875.6915653267602</v>
      </c>
      <c r="BN31" s="17"/>
      <c r="BO31" s="17">
        <v>480.49206447235827</v>
      </c>
      <c r="BP31" s="17">
        <v>1481.9091710777593</v>
      </c>
      <c r="BQ31" s="48">
        <f t="shared" si="224"/>
        <v>1962.4012355501177</v>
      </c>
      <c r="BR31" s="17"/>
      <c r="BS31" s="34">
        <v>723.95996304085156</v>
      </c>
      <c r="BT31" s="17"/>
      <c r="BU31" s="42">
        <v>350.47606273330064</v>
      </c>
      <c r="BV31" s="41">
        <v>368.39280712330435</v>
      </c>
      <c r="BW31" s="48">
        <f t="shared" si="225"/>
        <v>718.86886985660499</v>
      </c>
      <c r="BX31" s="17"/>
      <c r="BY31" s="85">
        <v>6129.4806459467363</v>
      </c>
      <c r="BZ31" s="85">
        <v>574.49074801279096</v>
      </c>
      <c r="CA31" s="34">
        <f t="shared" si="226"/>
        <v>6703.9713939595276</v>
      </c>
      <c r="CB31" s="17"/>
      <c r="CC31" s="82">
        <v>2126.6412357147283</v>
      </c>
      <c r="CD31" s="34"/>
      <c r="CE31" s="87">
        <v>1233.9987889668332</v>
      </c>
      <c r="CF31" s="17"/>
      <c r="CG31" s="17">
        <v>86.278886734158775</v>
      </c>
      <c r="CH31" s="17">
        <v>131.4065873950359</v>
      </c>
      <c r="CI31" s="17">
        <v>756.20354204244563</v>
      </c>
      <c r="CJ31" s="45">
        <f t="shared" si="227"/>
        <v>973.88901617164038</v>
      </c>
      <c r="CK31" s="17"/>
      <c r="CL31" s="48">
        <f t="shared" si="215"/>
        <v>40893.672593319439</v>
      </c>
      <c r="CM31" s="17"/>
      <c r="CN31" s="17">
        <v>2131.6776440962999</v>
      </c>
      <c r="CO31" s="17">
        <v>-389.25777973257732</v>
      </c>
      <c r="CP31" s="48">
        <f t="shared" si="228"/>
        <v>42636.09245768316</v>
      </c>
      <c r="CQ31" s="91"/>
      <c r="CR31" s="91"/>
      <c r="CS31" s="91"/>
      <c r="CT31" s="91"/>
      <c r="CU31" s="91"/>
      <c r="CV31" s="31"/>
      <c r="CW31" s="31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</row>
    <row r="32" spans="1:112" s="18" customFormat="1">
      <c r="A32" s="17" t="s">
        <v>17</v>
      </c>
      <c r="B32" s="16">
        <v>355.29223306610601</v>
      </c>
      <c r="C32" s="16">
        <v>352.46127995052586</v>
      </c>
      <c r="D32" s="16">
        <v>24.786757888678999</v>
      </c>
      <c r="E32" s="16">
        <v>70.278062065432309</v>
      </c>
      <c r="F32" s="34">
        <f t="shared" si="216"/>
        <v>802.81833297074309</v>
      </c>
      <c r="G32" s="17"/>
      <c r="H32" s="35">
        <v>111.00900440803571</v>
      </c>
      <c r="I32" s="35">
        <v>11.451550415376815</v>
      </c>
      <c r="J32" s="35">
        <v>14.168791790932616</v>
      </c>
      <c r="K32" s="35">
        <v>6044.6428218704477</v>
      </c>
      <c r="L32" s="35">
        <v>41.944323343153854</v>
      </c>
      <c r="M32" s="35">
        <v>108.35774047591707</v>
      </c>
      <c r="N32" s="35">
        <v>380.18969805118752</v>
      </c>
      <c r="O32" s="43">
        <f t="shared" si="217"/>
        <v>6711.7639303550513</v>
      </c>
      <c r="P32" s="49"/>
      <c r="Q32" s="44">
        <v>187.17230590469023</v>
      </c>
      <c r="R32" s="44">
        <v>159.09346859673249</v>
      </c>
      <c r="S32" s="44">
        <v>147.6973756487356</v>
      </c>
      <c r="T32" s="44">
        <v>24.727539798530344</v>
      </c>
      <c r="U32" s="44">
        <v>70.233912664089331</v>
      </c>
      <c r="V32" s="44">
        <v>191.95755540022077</v>
      </c>
      <c r="W32" s="44">
        <v>145.24022762539769</v>
      </c>
      <c r="X32" s="44">
        <v>69.977984317018411</v>
      </c>
      <c r="Y32" s="44">
        <v>127.08395626075477</v>
      </c>
      <c r="Z32" s="42">
        <v>257.35444440112536</v>
      </c>
      <c r="AA32" s="41">
        <v>186.89320344033479</v>
      </c>
      <c r="AB32" s="35">
        <v>191.77636490874221</v>
      </c>
      <c r="AC32" s="35">
        <v>416.76743346569992</v>
      </c>
      <c r="AD32" s="35">
        <v>39.145958343809141</v>
      </c>
      <c r="AE32" s="35">
        <v>384.86358662545678</v>
      </c>
      <c r="AF32" s="43">
        <f t="shared" si="218"/>
        <v>2599.9853174013374</v>
      </c>
      <c r="AG32" s="49"/>
      <c r="AH32" s="63">
        <v>522.89146963920496</v>
      </c>
      <c r="AI32" s="64">
        <v>305.4695996277805</v>
      </c>
      <c r="AJ32" s="37">
        <f t="shared" si="219"/>
        <v>828.3610692669854</v>
      </c>
      <c r="AK32" s="49"/>
      <c r="AL32" s="37">
        <v>4535.5537044990051</v>
      </c>
      <c r="AM32" s="49"/>
      <c r="AN32" s="66">
        <v>4308.1433425840751</v>
      </c>
      <c r="AO32" s="35"/>
      <c r="AP32" s="66">
        <v>785.809838535219</v>
      </c>
      <c r="AQ32" s="35"/>
      <c r="AR32" s="35">
        <v>46.546729214494533</v>
      </c>
      <c r="AS32" s="35">
        <v>581.56839159748984</v>
      </c>
      <c r="AT32" s="42">
        <v>41.653991408909704</v>
      </c>
      <c r="AU32" s="35">
        <v>72.395960452790234</v>
      </c>
      <c r="AV32" s="35">
        <v>55.181895274791401</v>
      </c>
      <c r="AW32" s="47">
        <f t="shared" si="220"/>
        <v>797.34696794847571</v>
      </c>
      <c r="AX32" s="49"/>
      <c r="AY32" s="68">
        <v>828.80052581240955</v>
      </c>
      <c r="AZ32" s="68">
        <v>331.91296611561609</v>
      </c>
      <c r="BA32" s="47">
        <f t="shared" si="221"/>
        <v>1160.7134919280256</v>
      </c>
      <c r="BB32" s="47"/>
      <c r="BC32" s="70">
        <v>81.128428156680599</v>
      </c>
      <c r="BD32" s="70">
        <v>28.651865895451586</v>
      </c>
      <c r="BE32" s="70">
        <v>785.89009604160674</v>
      </c>
      <c r="BF32" s="70">
        <v>190.56218156191622</v>
      </c>
      <c r="BG32" s="47">
        <f t="shared" si="222"/>
        <v>1086.2325716556552</v>
      </c>
      <c r="BH32" s="47"/>
      <c r="BI32" s="42">
        <v>83.807741046120171</v>
      </c>
      <c r="BJ32" s="35">
        <v>1002.6260341918604</v>
      </c>
      <c r="BK32" s="35">
        <v>527.83662354097748</v>
      </c>
      <c r="BL32" s="35">
        <v>434.62793782673089</v>
      </c>
      <c r="BM32" s="48">
        <f t="shared" si="223"/>
        <v>2048.8983366056891</v>
      </c>
      <c r="BN32" s="49"/>
      <c r="BO32" s="49">
        <v>486.70680237322324</v>
      </c>
      <c r="BP32" s="49">
        <v>1524.5881552047986</v>
      </c>
      <c r="BQ32" s="48">
        <f t="shared" si="224"/>
        <v>2011.2949575780217</v>
      </c>
      <c r="BR32" s="49"/>
      <c r="BS32" s="34">
        <v>736.37885549601822</v>
      </c>
      <c r="BT32" s="49"/>
      <c r="BU32" s="42">
        <v>354.25480509346517</v>
      </c>
      <c r="BV32" s="41">
        <v>373.68196660565388</v>
      </c>
      <c r="BW32" s="48">
        <f t="shared" si="225"/>
        <v>727.93677169911905</v>
      </c>
      <c r="BX32" s="49"/>
      <c r="BY32" s="85">
        <v>6038.2872151455549</v>
      </c>
      <c r="BZ32" s="85">
        <v>554.30062589621105</v>
      </c>
      <c r="CA32" s="34">
        <f t="shared" si="226"/>
        <v>6592.5878410417663</v>
      </c>
      <c r="CB32" s="49"/>
      <c r="CC32" s="82">
        <v>2270.0209983226723</v>
      </c>
      <c r="CD32" s="48"/>
      <c r="CE32" s="87">
        <v>1254.0486629346378</v>
      </c>
      <c r="CF32" s="49"/>
      <c r="CG32" s="17">
        <v>87.610504733777049</v>
      </c>
      <c r="CH32" s="17">
        <v>132.74167832296951</v>
      </c>
      <c r="CI32" s="17">
        <v>766.94919437486885</v>
      </c>
      <c r="CJ32" s="45">
        <f t="shared" si="227"/>
        <v>987.30137743161538</v>
      </c>
      <c r="CK32" s="49"/>
      <c r="CL32" s="48">
        <f t="shared" si="215"/>
        <v>40245.196368254117</v>
      </c>
      <c r="CM32" s="52"/>
      <c r="CN32" s="17">
        <v>2271.6625081600987</v>
      </c>
      <c r="CO32" s="17">
        <v>-336.72151318232397</v>
      </c>
      <c r="CP32" s="48">
        <f t="shared" si="228"/>
        <v>42180.137363231894</v>
      </c>
      <c r="CQ32" s="91"/>
      <c r="CR32" s="91"/>
      <c r="CS32" s="91"/>
      <c r="CT32" s="91"/>
      <c r="CU32" s="91"/>
      <c r="CV32" s="31"/>
      <c r="CW32" s="31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</row>
    <row r="33" spans="1:112">
      <c r="A33" s="16" t="s">
        <v>24</v>
      </c>
      <c r="B33" s="16">
        <v>400.83903120628452</v>
      </c>
      <c r="C33" s="16">
        <v>367.09584310111131</v>
      </c>
      <c r="D33" s="16">
        <v>26.237745721574321</v>
      </c>
      <c r="E33" s="16">
        <v>70.695654953291765</v>
      </c>
      <c r="F33" s="34">
        <f t="shared" si="216"/>
        <v>864.86827498226194</v>
      </c>
      <c r="G33" s="17"/>
      <c r="H33" s="35">
        <v>83.367864191554261</v>
      </c>
      <c r="I33" s="35">
        <v>1.8289657976673959</v>
      </c>
      <c r="J33" s="35">
        <v>21.070884575777029</v>
      </c>
      <c r="K33" s="35">
        <v>6011.2167177733963</v>
      </c>
      <c r="L33" s="35">
        <v>70.775298098061711</v>
      </c>
      <c r="M33" s="35">
        <v>108.79117143782075</v>
      </c>
      <c r="N33" s="35">
        <v>399.42462272864452</v>
      </c>
      <c r="O33" s="43">
        <f t="shared" si="217"/>
        <v>6696.4755246029217</v>
      </c>
      <c r="P33" s="30"/>
      <c r="Q33" s="44">
        <v>192.85526309174452</v>
      </c>
      <c r="R33" s="44">
        <v>147.53306312166481</v>
      </c>
      <c r="S33" s="44">
        <v>148.37748293810125</v>
      </c>
      <c r="T33" s="44">
        <v>24.501205526896378</v>
      </c>
      <c r="U33" s="44">
        <v>71.399417423825838</v>
      </c>
      <c r="V33" s="44">
        <v>199.05998495002916</v>
      </c>
      <c r="W33" s="44">
        <v>148.70607284109332</v>
      </c>
      <c r="X33" s="44">
        <v>69.520091884997527</v>
      </c>
      <c r="Y33" s="44">
        <v>175.06798063072046</v>
      </c>
      <c r="Z33" s="42">
        <v>260.33600600109514</v>
      </c>
      <c r="AA33" s="41">
        <v>190.02070552748069</v>
      </c>
      <c r="AB33" s="35">
        <v>193.03387265331469</v>
      </c>
      <c r="AC33" s="35">
        <v>422.83724334045689</v>
      </c>
      <c r="AD33" s="35">
        <v>39.632765548003661</v>
      </c>
      <c r="AE33" s="35">
        <v>281.78938688510669</v>
      </c>
      <c r="AF33" s="43">
        <f t="shared" si="218"/>
        <v>2564.6705423645312</v>
      </c>
      <c r="AG33" s="30"/>
      <c r="AH33" s="63">
        <v>364.10107644101356</v>
      </c>
      <c r="AI33" s="64">
        <v>286.21169700657731</v>
      </c>
      <c r="AJ33" s="37">
        <f t="shared" si="219"/>
        <v>650.31277344759087</v>
      </c>
      <c r="AK33" s="30"/>
      <c r="AL33" s="37">
        <v>4553.6959193170014</v>
      </c>
      <c r="AM33" s="30"/>
      <c r="AN33" s="23">
        <v>3922.595190105013</v>
      </c>
      <c r="AO33" s="30"/>
      <c r="AP33" s="48">
        <v>708.69685518804954</v>
      </c>
      <c r="AQ33" s="49"/>
      <c r="AR33" s="35">
        <v>56.177128381653787</v>
      </c>
      <c r="AS33" s="35">
        <v>594.36289621263484</v>
      </c>
      <c r="AT33" s="42">
        <v>42.903611151176946</v>
      </c>
      <c r="AU33" s="35">
        <v>72.281278657234338</v>
      </c>
      <c r="AV33" s="35">
        <v>54.971944480198388</v>
      </c>
      <c r="AW33" s="47">
        <f t="shared" si="220"/>
        <v>820.69685888289837</v>
      </c>
      <c r="AX33" s="30"/>
      <c r="AY33" s="36">
        <v>866.09654947396859</v>
      </c>
      <c r="AZ33" s="36">
        <v>333.23915482539121</v>
      </c>
      <c r="BA33" s="47">
        <f t="shared" si="221"/>
        <v>1199.3357042993598</v>
      </c>
      <c r="BB33" s="47"/>
      <c r="BC33" s="70">
        <v>79.120176702767736</v>
      </c>
      <c r="BD33" s="70">
        <v>27.884752748984965</v>
      </c>
      <c r="BE33" s="70">
        <v>805.53734844264761</v>
      </c>
      <c r="BF33" s="70">
        <v>193.4166836839635</v>
      </c>
      <c r="BG33" s="47">
        <f t="shared" si="222"/>
        <v>1105.9589615783639</v>
      </c>
      <c r="BH33" s="47"/>
      <c r="BI33" s="42">
        <v>83.66683493393603</v>
      </c>
      <c r="BJ33" s="41">
        <v>1005.8183704288958</v>
      </c>
      <c r="BK33" s="35">
        <v>531.4766121983746</v>
      </c>
      <c r="BL33" s="35">
        <v>448.93078599310854</v>
      </c>
      <c r="BM33" s="48">
        <f t="shared" si="223"/>
        <v>2069.892603554315</v>
      </c>
      <c r="BN33" s="30"/>
      <c r="BO33" s="30">
        <v>486.0471552649841</v>
      </c>
      <c r="BP33" s="30">
        <v>1563.160235531479</v>
      </c>
      <c r="BQ33" s="48">
        <f t="shared" si="224"/>
        <v>2049.2073907964632</v>
      </c>
      <c r="BR33" s="30"/>
      <c r="BS33" s="34">
        <v>748.79774795118487</v>
      </c>
      <c r="BT33" s="30"/>
      <c r="BU33" s="42">
        <v>359.05434581594875</v>
      </c>
      <c r="BV33" s="41">
        <v>378.9711260880033</v>
      </c>
      <c r="BW33" s="48">
        <f t="shared" si="225"/>
        <v>738.02547190395205</v>
      </c>
      <c r="BX33" s="30"/>
      <c r="BY33" s="84">
        <v>6312.3987432423864</v>
      </c>
      <c r="BZ33" s="84">
        <v>539.98143355309992</v>
      </c>
      <c r="CA33" s="34">
        <f t="shared" si="226"/>
        <v>6852.3801767954865</v>
      </c>
      <c r="CB33" s="30"/>
      <c r="CC33" s="83">
        <v>2143.9476528676132</v>
      </c>
      <c r="CD33" s="23"/>
      <c r="CE33" s="86">
        <v>1248.2590723331555</v>
      </c>
      <c r="CF33" s="30"/>
      <c r="CG33" s="17">
        <v>88.938446409006403</v>
      </c>
      <c r="CH33" s="17">
        <v>134.0929886082973</v>
      </c>
      <c r="CI33" s="17">
        <v>782.44156810124127</v>
      </c>
      <c r="CJ33" s="45">
        <f t="shared" si="227"/>
        <v>1005.473003118545</v>
      </c>
      <c r="CK33" s="30"/>
      <c r="CL33" s="48">
        <f t="shared" si="215"/>
        <v>39943.28972408871</v>
      </c>
      <c r="CM33" s="54"/>
      <c r="CN33" s="17">
        <v>2200.9347413518476</v>
      </c>
      <c r="CO33" s="17">
        <v>-276.66567783909016</v>
      </c>
      <c r="CP33" s="48">
        <f t="shared" si="228"/>
        <v>41867.558787601469</v>
      </c>
      <c r="CQ33" s="91"/>
      <c r="CR33" s="91"/>
      <c r="CS33" s="91"/>
      <c r="CT33" s="91"/>
      <c r="CU33" s="91"/>
      <c r="CV33" s="31"/>
      <c r="CW33" s="31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</row>
    <row r="34" spans="1:112">
      <c r="A34" s="16" t="s">
        <v>7</v>
      </c>
      <c r="B34" s="16">
        <v>429.71206545978362</v>
      </c>
      <c r="C34" s="16">
        <v>391.65362934234986</v>
      </c>
      <c r="D34" s="16">
        <v>28.147379201480675</v>
      </c>
      <c r="E34" s="16">
        <v>71.106662100480392</v>
      </c>
      <c r="F34" s="34">
        <f t="shared" si="216"/>
        <v>920.61973610409461</v>
      </c>
      <c r="G34" s="17"/>
      <c r="H34" s="35">
        <v>72.644365514874806</v>
      </c>
      <c r="I34" s="35">
        <v>14.891797886451764</v>
      </c>
      <c r="J34" s="35">
        <v>33.122634526993807</v>
      </c>
      <c r="K34" s="35">
        <v>5876.7165977323384</v>
      </c>
      <c r="L34" s="35">
        <v>87.440377343493736</v>
      </c>
      <c r="M34" s="35">
        <v>112.59886243814442</v>
      </c>
      <c r="N34" s="35">
        <v>401.67728630527438</v>
      </c>
      <c r="O34" s="43">
        <f t="shared" si="217"/>
        <v>6599.0919217475712</v>
      </c>
      <c r="P34" s="30"/>
      <c r="Q34" s="44">
        <v>208.13511179769876</v>
      </c>
      <c r="R34" s="44">
        <v>147.27423394775985</v>
      </c>
      <c r="S34" s="44">
        <v>142.32938385583168</v>
      </c>
      <c r="T34" s="44">
        <v>24.274871255262418</v>
      </c>
      <c r="U34" s="44">
        <v>74.352567676736584</v>
      </c>
      <c r="V34" s="44">
        <v>204.63366452863022</v>
      </c>
      <c r="W34" s="44">
        <v>145.73012915113156</v>
      </c>
      <c r="X34" s="44">
        <v>69.062199452976614</v>
      </c>
      <c r="Y34" s="44">
        <v>126.00205480437792</v>
      </c>
      <c r="Z34" s="42">
        <v>263.31756760106487</v>
      </c>
      <c r="AA34" s="41">
        <v>193.14820761462659</v>
      </c>
      <c r="AB34" s="35">
        <v>194.29138039788717</v>
      </c>
      <c r="AC34" s="35">
        <v>428.90705321521398</v>
      </c>
      <c r="AD34" s="35">
        <v>40.11957275219811</v>
      </c>
      <c r="AE34" s="35">
        <v>403.48166730835453</v>
      </c>
      <c r="AF34" s="43">
        <f t="shared" si="218"/>
        <v>2665.0596653597513</v>
      </c>
      <c r="AG34" s="30"/>
      <c r="AH34" s="63">
        <v>709.99272914870835</v>
      </c>
      <c r="AI34" s="64">
        <v>249.01017152375783</v>
      </c>
      <c r="AJ34" s="37">
        <f t="shared" si="219"/>
        <v>959.00290067246624</v>
      </c>
      <c r="AK34" s="30"/>
      <c r="AL34" s="37">
        <v>4713.0752764930958</v>
      </c>
      <c r="AM34" s="30"/>
      <c r="AN34" s="23">
        <v>4169.6776086921582</v>
      </c>
      <c r="AO34" s="30"/>
      <c r="AP34" s="48">
        <v>797.33984326484597</v>
      </c>
      <c r="AQ34" s="49"/>
      <c r="AR34" s="35">
        <v>43.092216462949857</v>
      </c>
      <c r="AS34" s="35">
        <v>605.06142834446189</v>
      </c>
      <c r="AT34" s="42">
        <v>42.388767817362847</v>
      </c>
      <c r="AU34" s="35">
        <v>72.166596861678386</v>
      </c>
      <c r="AV34" s="35">
        <v>54.15383928254505</v>
      </c>
      <c r="AW34" s="47">
        <f t="shared" si="220"/>
        <v>816.86284876899799</v>
      </c>
      <c r="AX34" s="30"/>
      <c r="AY34" s="36">
        <v>870.42703222133946</v>
      </c>
      <c r="AZ34" s="36">
        <v>334.56534353516577</v>
      </c>
      <c r="BA34" s="47">
        <f t="shared" si="221"/>
        <v>1204.9923757565052</v>
      </c>
      <c r="BB34" s="47"/>
      <c r="BC34" s="70">
        <v>77.111925248854874</v>
      </c>
      <c r="BD34" s="70">
        <v>27.117639602518341</v>
      </c>
      <c r="BE34" s="70">
        <v>816.81487132084453</v>
      </c>
      <c r="BF34" s="70">
        <v>196.27118580601078</v>
      </c>
      <c r="BG34" s="47">
        <f t="shared" si="222"/>
        <v>1117.3156219782286</v>
      </c>
      <c r="BH34" s="47"/>
      <c r="BI34" s="42">
        <v>79.565537892787574</v>
      </c>
      <c r="BJ34" s="35">
        <v>1288.1456941247575</v>
      </c>
      <c r="BK34" s="35">
        <v>541.38329472905502</v>
      </c>
      <c r="BL34" s="35">
        <v>463.23363415948637</v>
      </c>
      <c r="BM34" s="48">
        <f t="shared" si="223"/>
        <v>2372.3281609060864</v>
      </c>
      <c r="BN34" s="30"/>
      <c r="BO34" s="30">
        <v>486.55653735335613</v>
      </c>
      <c r="BP34" s="30">
        <v>1597.8623927602762</v>
      </c>
      <c r="BQ34" s="48">
        <f t="shared" si="224"/>
        <v>2084.4189301136321</v>
      </c>
      <c r="BR34" s="30"/>
      <c r="BS34" s="34">
        <v>761.21664040635142</v>
      </c>
      <c r="BT34" s="30"/>
      <c r="BU34" s="42">
        <v>369.83159010455847</v>
      </c>
      <c r="BV34" s="35">
        <v>384.26028557035289</v>
      </c>
      <c r="BW34" s="48">
        <f t="shared" si="225"/>
        <v>754.09187567491131</v>
      </c>
      <c r="BX34" s="30"/>
      <c r="BY34" s="84">
        <v>6218.6880475076377</v>
      </c>
      <c r="BZ34" s="84">
        <v>543.20537302701393</v>
      </c>
      <c r="CA34" s="34">
        <f t="shared" si="226"/>
        <v>6761.8934205346513</v>
      </c>
      <c r="CB34" s="30"/>
      <c r="CC34" s="83">
        <v>2127.5433654012445</v>
      </c>
      <c r="CD34" s="23"/>
      <c r="CE34" s="86">
        <v>1284.9476183109421</v>
      </c>
      <c r="CF34" s="30"/>
      <c r="CG34" s="17">
        <v>90.254960871578547</v>
      </c>
      <c r="CH34" s="17">
        <v>135.85228861883814</v>
      </c>
      <c r="CI34" s="17">
        <v>791.36140197759573</v>
      </c>
      <c r="CJ34" s="45">
        <f t="shared" si="227"/>
        <v>1017.4686514680125</v>
      </c>
      <c r="CK34" s="30"/>
      <c r="CL34" s="48">
        <f t="shared" si="215"/>
        <v>41126.946461653548</v>
      </c>
      <c r="CM34" s="54"/>
      <c r="CN34" s="17">
        <v>2203.9536160887355</v>
      </c>
      <c r="CO34" s="17">
        <v>-258.04024646130944</v>
      </c>
      <c r="CP34" s="48">
        <f t="shared" si="228"/>
        <v>43072.859831280977</v>
      </c>
      <c r="CQ34" s="91"/>
      <c r="CR34" s="91"/>
      <c r="CS34" s="91"/>
      <c r="CT34" s="91"/>
      <c r="CU34" s="91"/>
      <c r="CV34" s="31"/>
      <c r="CW34" s="31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</row>
    <row r="35" spans="1:112">
      <c r="A35" s="16" t="s">
        <v>15</v>
      </c>
      <c r="B35" s="16">
        <v>441.91133582660251</v>
      </c>
      <c r="C35" s="16">
        <v>410.46230166871868</v>
      </c>
      <c r="D35" s="16">
        <v>29.165387117660707</v>
      </c>
      <c r="E35" s="16">
        <v>71.511083506998162</v>
      </c>
      <c r="F35" s="34">
        <f t="shared" si="216"/>
        <v>953.05010811998</v>
      </c>
      <c r="G35" s="17"/>
      <c r="H35" s="35">
        <v>79.886232552072585</v>
      </c>
      <c r="I35" s="35">
        <v>20.582104549797158</v>
      </c>
      <c r="J35" s="35">
        <v>28.391215259329101</v>
      </c>
      <c r="K35" s="35">
        <v>7018.2360896479868</v>
      </c>
      <c r="L35" s="35">
        <v>111.73424092064511</v>
      </c>
      <c r="M35" s="35">
        <v>116.53982262347949</v>
      </c>
      <c r="N35" s="35">
        <v>385.93497349603774</v>
      </c>
      <c r="O35" s="43">
        <f t="shared" si="217"/>
        <v>7761.3046790493472</v>
      </c>
      <c r="P35" s="30"/>
      <c r="Q35" s="44">
        <v>205.60837153080843</v>
      </c>
      <c r="R35" s="44">
        <v>155.12159454301201</v>
      </c>
      <c r="S35" s="44">
        <v>139.53950125458448</v>
      </c>
      <c r="T35" s="44">
        <v>24.048536983628466</v>
      </c>
      <c r="U35" s="44">
        <v>76.382291781556205</v>
      </c>
      <c r="V35" s="44">
        <v>201.56415956070049</v>
      </c>
      <c r="W35" s="44">
        <v>146.39299719686832</v>
      </c>
      <c r="X35" s="44">
        <v>68.604307020955758</v>
      </c>
      <c r="Y35" s="44">
        <v>121.30826165786826</v>
      </c>
      <c r="Z35" s="42">
        <v>266.29912920103459</v>
      </c>
      <c r="AA35" s="41">
        <v>196.2757097017726</v>
      </c>
      <c r="AB35" s="35">
        <v>195.54888814245976</v>
      </c>
      <c r="AC35" s="35">
        <v>434.97686308997095</v>
      </c>
      <c r="AD35" s="35">
        <v>40.606379956392573</v>
      </c>
      <c r="AE35" s="35">
        <v>390.8520596414989</v>
      </c>
      <c r="AF35" s="43">
        <f t="shared" si="218"/>
        <v>2663.1290512631117</v>
      </c>
      <c r="AG35" s="30"/>
      <c r="AH35" s="63">
        <v>585.46311629323736</v>
      </c>
      <c r="AI35" s="64">
        <v>273.88318175714915</v>
      </c>
      <c r="AJ35" s="37">
        <f t="shared" si="219"/>
        <v>859.34629805038651</v>
      </c>
      <c r="AK35" s="53"/>
      <c r="AL35" s="37">
        <v>4878.0329111703531</v>
      </c>
      <c r="AM35" s="30"/>
      <c r="AN35" s="23">
        <v>4059.8038110256571</v>
      </c>
      <c r="AO35" s="30"/>
      <c r="AP35" s="23">
        <v>737.59288571306286</v>
      </c>
      <c r="AQ35" s="30"/>
      <c r="AR35" s="35">
        <v>49.330621959866555</v>
      </c>
      <c r="AS35" s="35">
        <v>611.11204262790761</v>
      </c>
      <c r="AT35" s="42">
        <v>44.084318530057359</v>
      </c>
      <c r="AU35" s="35">
        <v>72.051915066122319</v>
      </c>
      <c r="AV35" s="35">
        <v>58.562257046152979</v>
      </c>
      <c r="AW35" s="47">
        <f t="shared" si="220"/>
        <v>835.14115523010673</v>
      </c>
      <c r="AX35" s="30"/>
      <c r="AY35" s="36">
        <v>880.87215660799575</v>
      </c>
      <c r="AZ35" s="36">
        <v>335.891532244941</v>
      </c>
      <c r="BA35" s="47">
        <f t="shared" si="221"/>
        <v>1216.7636888529369</v>
      </c>
      <c r="BB35" s="47"/>
      <c r="BC35" s="70">
        <v>75.103673794941983</v>
      </c>
      <c r="BD35" s="70">
        <v>26.350526456051718</v>
      </c>
      <c r="BE35" s="70">
        <v>841.31931746047019</v>
      </c>
      <c r="BF35" s="70">
        <v>199.12568792805808</v>
      </c>
      <c r="BG35" s="47">
        <f t="shared" si="222"/>
        <v>1141.8992056395221</v>
      </c>
      <c r="BH35" s="47"/>
      <c r="BI35" s="42">
        <v>88.945902495919654</v>
      </c>
      <c r="BJ35" s="35">
        <v>1070.1073034912984</v>
      </c>
      <c r="BK35" s="35">
        <v>568.20348906214645</v>
      </c>
      <c r="BL35" s="35">
        <v>477.53648232586403</v>
      </c>
      <c r="BM35" s="48">
        <f t="shared" si="223"/>
        <v>2204.7931773752284</v>
      </c>
      <c r="BN35" s="30"/>
      <c r="BO35" s="30">
        <v>488.77440188410503</v>
      </c>
      <c r="BP35" s="30">
        <v>1615.5986653199147</v>
      </c>
      <c r="BQ35" s="48">
        <f t="shared" si="224"/>
        <v>2104.3730672040197</v>
      </c>
      <c r="BR35" s="30"/>
      <c r="BS35" s="34">
        <v>773.63553286151807</v>
      </c>
      <c r="BT35" s="30"/>
      <c r="BU35" s="42">
        <v>374.16802131521263</v>
      </c>
      <c r="BV35" s="35">
        <v>389.54944505270248</v>
      </c>
      <c r="BW35" s="48">
        <f t="shared" si="225"/>
        <v>763.71746636791511</v>
      </c>
      <c r="BX35" s="30"/>
      <c r="BY35" s="84">
        <v>6559.2157853591179</v>
      </c>
      <c r="BZ35" s="84">
        <v>602.85790123206596</v>
      </c>
      <c r="CA35" s="34">
        <f t="shared" si="226"/>
        <v>7162.073686591184</v>
      </c>
      <c r="CB35" s="30"/>
      <c r="CC35" s="83">
        <v>2171.5079189995113</v>
      </c>
      <c r="CD35" s="23"/>
      <c r="CE35" s="86">
        <v>1313.0596667709292</v>
      </c>
      <c r="CF35" s="30"/>
      <c r="CG35" s="17">
        <v>91.781929072457373</v>
      </c>
      <c r="CH35" s="17">
        <v>138.80028328186697</v>
      </c>
      <c r="CI35" s="17">
        <v>802.02895367625365</v>
      </c>
      <c r="CJ35" s="45">
        <f t="shared" si="227"/>
        <v>1032.611166030578</v>
      </c>
      <c r="CK35" s="30"/>
      <c r="CL35" s="48">
        <f t="shared" si="215"/>
        <v>42631.83547631534</v>
      </c>
      <c r="CM35" s="54"/>
      <c r="CN35" s="17">
        <v>2239.158145782093</v>
      </c>
      <c r="CO35" s="17">
        <v>-227.48412079099262</v>
      </c>
      <c r="CP35" s="48">
        <f t="shared" si="228"/>
        <v>44643.509501306442</v>
      </c>
      <c r="CQ35" s="91"/>
      <c r="CR35" s="91"/>
      <c r="CS35" s="91"/>
      <c r="CT35" s="91"/>
      <c r="CU35" s="91"/>
      <c r="CV35" s="31"/>
      <c r="CW35" s="31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</row>
    <row r="36" spans="1:112">
      <c r="A36" s="16" t="s">
        <v>17</v>
      </c>
      <c r="B36" s="16">
        <v>437.43684230674182</v>
      </c>
      <c r="C36" s="16">
        <v>401.44090194330352</v>
      </c>
      <c r="D36" s="16">
        <v>28.981804229991795</v>
      </c>
      <c r="E36" s="16">
        <v>71.908919172845103</v>
      </c>
      <c r="F36" s="34">
        <f t="shared" si="216"/>
        <v>939.76846765288224</v>
      </c>
      <c r="G36" s="17"/>
      <c r="H36" s="35">
        <v>86.702234741498245</v>
      </c>
      <c r="I36" s="35">
        <v>4.1585044481091522</v>
      </c>
      <c r="J36" s="35">
        <v>29.944565637900041</v>
      </c>
      <c r="K36" s="35">
        <v>6007.8716434562839</v>
      </c>
      <c r="L36" s="35">
        <v>138.7791806177994</v>
      </c>
      <c r="M36" s="35">
        <v>117.70522084971427</v>
      </c>
      <c r="N36" s="35">
        <v>351.17021781442958</v>
      </c>
      <c r="O36" s="43">
        <f t="shared" si="217"/>
        <v>6736.331567565735</v>
      </c>
      <c r="P36" s="30"/>
      <c r="Q36" s="44">
        <v>251.78217800681398</v>
      </c>
      <c r="R36" s="44">
        <v>168.88581039785291</v>
      </c>
      <c r="S36" s="44">
        <v>135.67455673881943</v>
      </c>
      <c r="T36" s="44">
        <v>23.822202711994507</v>
      </c>
      <c r="U36" s="44">
        <v>75.154020073619733</v>
      </c>
      <c r="V36" s="44">
        <v>197.53287636948613</v>
      </c>
      <c r="W36" s="44">
        <v>148.13083490071224</v>
      </c>
      <c r="X36" s="44">
        <v>68.146414588934903</v>
      </c>
      <c r="Y36" s="44">
        <v>134.94853226264615</v>
      </c>
      <c r="Z36" s="42">
        <v>269.28069080100425</v>
      </c>
      <c r="AA36" s="41">
        <v>199.40321178891861</v>
      </c>
      <c r="AB36" s="35">
        <v>196.80639588703224</v>
      </c>
      <c r="AC36" s="35">
        <v>441.04667296472769</v>
      </c>
      <c r="AD36" s="35">
        <v>41.093187160587064</v>
      </c>
      <c r="AE36" s="35">
        <v>435.13495684941603</v>
      </c>
      <c r="AF36" s="43">
        <f t="shared" si="218"/>
        <v>2786.8425415025658</v>
      </c>
      <c r="AG36" s="30"/>
      <c r="AH36" s="63">
        <v>164.01828389616776</v>
      </c>
      <c r="AI36" s="64">
        <v>279.80354251411097</v>
      </c>
      <c r="AJ36" s="37">
        <f t="shared" si="219"/>
        <v>443.82182641027873</v>
      </c>
      <c r="AK36" s="53"/>
      <c r="AL36" s="37">
        <v>4926.8132402820556</v>
      </c>
      <c r="AM36" s="30"/>
      <c r="AN36" s="48">
        <v>4292.0765608453676</v>
      </c>
      <c r="AO36" s="49"/>
      <c r="AP36" s="67">
        <v>739.03873640798292</v>
      </c>
      <c r="AQ36" s="40"/>
      <c r="AR36" s="35">
        <v>42.710783195529771</v>
      </c>
      <c r="AS36" s="35">
        <v>629.44540390674456</v>
      </c>
      <c r="AT36" s="42">
        <v>43.202632159456272</v>
      </c>
      <c r="AU36" s="35">
        <v>71.937233270566423</v>
      </c>
      <c r="AV36" s="35">
        <v>59.761896906590849</v>
      </c>
      <c r="AW36" s="47">
        <f t="shared" si="220"/>
        <v>847.05794943888782</v>
      </c>
      <c r="AX36" s="30"/>
      <c r="AY36" s="36">
        <v>910.82180993266718</v>
      </c>
      <c r="AZ36" s="36">
        <v>337.21772095471567</v>
      </c>
      <c r="BA36" s="47">
        <f t="shared" si="221"/>
        <v>1248.0395308873829</v>
      </c>
      <c r="BB36" s="47"/>
      <c r="BC36" s="70">
        <v>73.095422341029121</v>
      </c>
      <c r="BD36" s="70">
        <v>25.583413309585094</v>
      </c>
      <c r="BE36" s="70">
        <v>858.14570380968019</v>
      </c>
      <c r="BF36" s="70">
        <v>201.98019005010528</v>
      </c>
      <c r="BG36" s="47">
        <f t="shared" si="222"/>
        <v>1158.8047295103997</v>
      </c>
      <c r="BH36" s="47"/>
      <c r="BI36" s="42">
        <v>100.29692723522409</v>
      </c>
      <c r="BJ36" s="35">
        <v>1334.1124160858831</v>
      </c>
      <c r="BK36" s="35">
        <v>606.72048933568226</v>
      </c>
      <c r="BL36" s="35">
        <v>491.83933049224174</v>
      </c>
      <c r="BM36" s="48">
        <f t="shared" si="223"/>
        <v>2532.9691631490314</v>
      </c>
      <c r="BN36" s="30"/>
      <c r="BO36" s="30">
        <v>492.52871786835794</v>
      </c>
      <c r="BP36" s="30">
        <v>1656.6833393789984</v>
      </c>
      <c r="BQ36" s="48">
        <f t="shared" si="224"/>
        <v>2149.2120572473564</v>
      </c>
      <c r="BR36" s="30"/>
      <c r="BS36" s="34">
        <v>786.05442531668507</v>
      </c>
      <c r="BT36" s="30"/>
      <c r="BU36" s="42">
        <v>381.56898945286002</v>
      </c>
      <c r="BV36" s="41">
        <v>394.83860453505207</v>
      </c>
      <c r="BW36" s="48">
        <f t="shared" si="225"/>
        <v>776.40759398791215</v>
      </c>
      <c r="BX36" s="30"/>
      <c r="BY36" s="84">
        <v>6398.134319929196</v>
      </c>
      <c r="BZ36" s="84">
        <v>645.87824226670978</v>
      </c>
      <c r="CA36" s="34">
        <f t="shared" si="226"/>
        <v>7044.012562195906</v>
      </c>
      <c r="CB36" s="30"/>
      <c r="CC36" s="83">
        <v>2186.7485820757033</v>
      </c>
      <c r="CD36" s="23"/>
      <c r="CE36" s="86">
        <v>1311.8326586181479</v>
      </c>
      <c r="CF36" s="30"/>
      <c r="CG36" s="17">
        <v>93.014982824296837</v>
      </c>
      <c r="CH36" s="17">
        <v>141.00720778604864</v>
      </c>
      <c r="CI36" s="17">
        <v>812.03827501813305</v>
      </c>
      <c r="CJ36" s="45">
        <f t="shared" si="227"/>
        <v>1046.0604656284786</v>
      </c>
      <c r="CK36" s="30"/>
      <c r="CL36" s="48">
        <f t="shared" si="215"/>
        <v>41951.892658722762</v>
      </c>
      <c r="CM36" s="54"/>
      <c r="CN36" s="17">
        <v>2391.6339239271451</v>
      </c>
      <c r="CO36" s="17">
        <v>-202.05995490860784</v>
      </c>
      <c r="CP36" s="48">
        <f t="shared" si="228"/>
        <v>44141.466627741298</v>
      </c>
      <c r="CQ36" s="91"/>
      <c r="CR36" s="91"/>
      <c r="CS36" s="91"/>
      <c r="CT36" s="91"/>
      <c r="CU36" s="91"/>
      <c r="CV36" s="31"/>
      <c r="CW36" s="31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</row>
    <row r="37" spans="1:112">
      <c r="A37" s="16" t="s">
        <v>30</v>
      </c>
      <c r="B37" s="16">
        <v>416.28858490020161</v>
      </c>
      <c r="C37" s="16">
        <v>413.81449178467778</v>
      </c>
      <c r="D37" s="16">
        <v>29.342814366840834</v>
      </c>
      <c r="E37" s="16">
        <v>72.300169098021186</v>
      </c>
      <c r="F37" s="34">
        <f t="shared" si="216"/>
        <v>931.74606014974142</v>
      </c>
      <c r="G37" s="17"/>
      <c r="H37" s="16">
        <v>126.74681405273218</v>
      </c>
      <c r="I37" s="16">
        <v>1.2130582428680108E-3</v>
      </c>
      <c r="J37" s="16">
        <v>19.013842660720798</v>
      </c>
      <c r="K37" s="16">
        <v>6500.7535433821849</v>
      </c>
      <c r="L37" s="16">
        <v>152.98572251809748</v>
      </c>
      <c r="M37" s="16">
        <v>118.17604173311311</v>
      </c>
      <c r="N37" s="16">
        <v>296.34080157248115</v>
      </c>
      <c r="O37" s="43">
        <f t="shared" si="217"/>
        <v>7214.017978977573</v>
      </c>
      <c r="P37" s="16"/>
      <c r="Q37" s="44">
        <v>209.06887709248588</v>
      </c>
      <c r="R37" s="44">
        <v>156.82997583529206</v>
      </c>
      <c r="S37" s="44">
        <v>141.20143491964268</v>
      </c>
      <c r="T37" s="44">
        <v>23.59586844036054</v>
      </c>
      <c r="U37" s="44">
        <v>75.662884501117134</v>
      </c>
      <c r="V37" s="44">
        <v>202.47119827872331</v>
      </c>
      <c r="W37" s="44">
        <v>145.57413389805464</v>
      </c>
      <c r="X37" s="44">
        <v>67.688522156914019</v>
      </c>
      <c r="Y37" s="44">
        <v>188.50076562412002</v>
      </c>
      <c r="Z37" s="42">
        <v>272.26225240097415</v>
      </c>
      <c r="AA37" s="41">
        <v>202.5307138760644</v>
      </c>
      <c r="AB37" s="35">
        <v>198.06390363160472</v>
      </c>
      <c r="AC37" s="35">
        <v>447.11648283948489</v>
      </c>
      <c r="AD37" s="35">
        <v>41.579994364781555</v>
      </c>
      <c r="AE37" s="35">
        <v>346.18013224698183</v>
      </c>
      <c r="AF37" s="43">
        <f t="shared" si="218"/>
        <v>2718.3271401066017</v>
      </c>
      <c r="AG37" s="30"/>
      <c r="AH37" s="63">
        <v>686.08172725930717</v>
      </c>
      <c r="AI37" s="64">
        <v>287.37318180737725</v>
      </c>
      <c r="AJ37" s="37">
        <f t="shared" si="219"/>
        <v>973.45490906668442</v>
      </c>
      <c r="AK37" s="53"/>
      <c r="AL37" s="37">
        <v>4946.5204932431843</v>
      </c>
      <c r="AM37" s="30"/>
      <c r="AN37" s="48">
        <v>4242.1849895572541</v>
      </c>
      <c r="AO37" s="49"/>
      <c r="AP37" s="67">
        <v>597.15294849282577</v>
      </c>
      <c r="AQ37" s="40"/>
      <c r="AR37" s="35">
        <v>39.05196721492355</v>
      </c>
      <c r="AS37" s="35">
        <v>644.55209360050628</v>
      </c>
      <c r="AT37" s="42">
        <v>41.906553194672526</v>
      </c>
      <c r="AU37" s="35">
        <v>71.822551475010471</v>
      </c>
      <c r="AV37" s="35">
        <v>64.56172792691774</v>
      </c>
      <c r="AW37" s="47">
        <f t="shared" si="220"/>
        <v>861.89489341203057</v>
      </c>
      <c r="AX37" s="30"/>
      <c r="AY37" s="36">
        <v>939.05728604057879</v>
      </c>
      <c r="AZ37" s="36">
        <v>338.5439096644908</v>
      </c>
      <c r="BA37" s="47">
        <f t="shared" si="221"/>
        <v>1277.6011957050696</v>
      </c>
      <c r="BB37" s="47"/>
      <c r="BC37" s="70">
        <v>71.087170887116272</v>
      </c>
      <c r="BD37" s="70">
        <v>24.816300163118477</v>
      </c>
      <c r="BE37" s="70">
        <v>884.74822062778105</v>
      </c>
      <c r="BF37" s="70">
        <v>204.83469217215264</v>
      </c>
      <c r="BG37" s="47">
        <f t="shared" si="222"/>
        <v>1185.4863838501685</v>
      </c>
      <c r="BH37" s="47"/>
      <c r="BI37" s="42">
        <v>96.242652681957125</v>
      </c>
      <c r="BJ37" s="35">
        <v>1128.0328898841212</v>
      </c>
      <c r="BK37" s="35">
        <v>642.94669983837548</v>
      </c>
      <c r="BL37" s="35">
        <v>506.1421786586194</v>
      </c>
      <c r="BM37" s="48">
        <f t="shared" si="223"/>
        <v>2373.3644210630732</v>
      </c>
      <c r="BN37" s="30"/>
      <c r="BO37" s="30">
        <v>493.76341525611235</v>
      </c>
      <c r="BP37" s="30">
        <v>1693.3457416794545</v>
      </c>
      <c r="BQ37" s="48">
        <f t="shared" si="224"/>
        <v>2187.1091569355667</v>
      </c>
      <c r="BR37" s="30"/>
      <c r="BS37" s="34">
        <v>798.47331777185184</v>
      </c>
      <c r="BT37" s="30"/>
      <c r="BU37" s="42">
        <v>382.57196483540133</v>
      </c>
      <c r="BV37" s="41">
        <v>400.12776401740155</v>
      </c>
      <c r="BW37" s="48">
        <f t="shared" si="225"/>
        <v>782.69972885280288</v>
      </c>
      <c r="BX37" s="30"/>
      <c r="BY37" s="84">
        <v>6397.659671809467</v>
      </c>
      <c r="BZ37" s="84">
        <v>674.04048281744883</v>
      </c>
      <c r="CA37" s="34">
        <f t="shared" si="226"/>
        <v>7071.7001546269157</v>
      </c>
      <c r="CB37" s="30"/>
      <c r="CC37" s="83">
        <v>2262.6219372895757</v>
      </c>
      <c r="CD37" s="23"/>
      <c r="CE37" s="86">
        <v>1332.9183229750706</v>
      </c>
      <c r="CF37" s="30"/>
      <c r="CG37" s="17">
        <v>94.001619517091299</v>
      </c>
      <c r="CH37" s="17">
        <v>142.4172798639091</v>
      </c>
      <c r="CI37" s="17">
        <v>821.76649355284917</v>
      </c>
      <c r="CJ37" s="45">
        <f t="shared" si="227"/>
        <v>1058.1853929338495</v>
      </c>
      <c r="CK37" s="30"/>
      <c r="CL37" s="48">
        <f t="shared" si="215"/>
        <v>42815.459425009831</v>
      </c>
      <c r="CM37" s="30"/>
      <c r="CN37" s="17">
        <v>2229.1484068512982</v>
      </c>
      <c r="CO37" s="17">
        <v>-184.77881686371566</v>
      </c>
      <c r="CP37" s="48">
        <f t="shared" si="228"/>
        <v>44859.829014997413</v>
      </c>
      <c r="CQ37" s="91"/>
      <c r="CR37" s="91"/>
      <c r="CS37" s="91"/>
      <c r="CT37" s="91"/>
      <c r="CU37" s="91"/>
      <c r="CV37" s="31"/>
      <c r="CW37" s="31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</row>
    <row r="38" spans="1:112">
      <c r="A38" s="16" t="s">
        <v>7</v>
      </c>
      <c r="B38" s="16">
        <v>405.37759504397354</v>
      </c>
      <c r="C38" s="16">
        <v>431.3360176485952</v>
      </c>
      <c r="D38" s="16">
        <v>30.138614019783791</v>
      </c>
      <c r="E38" s="16">
        <v>72.714929574696043</v>
      </c>
      <c r="F38" s="34">
        <f t="shared" si="216"/>
        <v>939.56715628704853</v>
      </c>
      <c r="G38" s="17"/>
      <c r="H38" s="16">
        <v>127.12450248048354</v>
      </c>
      <c r="I38" s="16">
        <v>6.1203266532177151E-5</v>
      </c>
      <c r="J38" s="16">
        <v>21.21029030143724</v>
      </c>
      <c r="K38" s="16">
        <v>5700.8961412432318</v>
      </c>
      <c r="L38" s="16">
        <v>148.2975231098184</v>
      </c>
      <c r="M38" s="16">
        <v>120.53956256777535</v>
      </c>
      <c r="N38" s="16">
        <v>258.36769761665238</v>
      </c>
      <c r="O38" s="43">
        <f t="shared" si="217"/>
        <v>6376.4357785226657</v>
      </c>
      <c r="P38" s="16"/>
      <c r="Q38" s="44">
        <v>270.7180037649523</v>
      </c>
      <c r="R38" s="44">
        <v>146.04947465985148</v>
      </c>
      <c r="S38" s="44">
        <v>151.3511472826998</v>
      </c>
      <c r="T38" s="44">
        <v>23.369534168726602</v>
      </c>
      <c r="U38" s="44">
        <v>80.278416446142359</v>
      </c>
      <c r="V38" s="44">
        <v>208.14039183052739</v>
      </c>
      <c r="W38" s="44">
        <v>144.51740768760976</v>
      </c>
      <c r="X38" s="44">
        <v>67.230629724893163</v>
      </c>
      <c r="Y38" s="44">
        <v>121.21415517845153</v>
      </c>
      <c r="Z38" s="42">
        <v>275.24381400094387</v>
      </c>
      <c r="AA38" s="41">
        <v>205.65821596321052</v>
      </c>
      <c r="AB38" s="35">
        <v>199.3214113761772</v>
      </c>
      <c r="AC38" s="35">
        <v>453.18629271424186</v>
      </c>
      <c r="AD38" s="35">
        <v>42.066801568976018</v>
      </c>
      <c r="AE38" s="35">
        <v>415.96950042480734</v>
      </c>
      <c r="AF38" s="43">
        <f t="shared" si="218"/>
        <v>2804.3151967922113</v>
      </c>
      <c r="AG38" s="30"/>
      <c r="AH38" s="63">
        <v>-26.587799167989942</v>
      </c>
      <c r="AI38" s="64">
        <v>236.0010238088596</v>
      </c>
      <c r="AJ38" s="37">
        <f t="shared" si="219"/>
        <v>209.41322464086966</v>
      </c>
      <c r="AK38" s="53"/>
      <c r="AL38" s="37">
        <v>5045.450903108047</v>
      </c>
      <c r="AM38" s="30"/>
      <c r="AN38" s="48">
        <v>4367.8100690732563</v>
      </c>
      <c r="AO38" s="49"/>
      <c r="AP38" s="67">
        <v>679.58138208976322</v>
      </c>
      <c r="AQ38" s="40"/>
      <c r="AR38" s="35">
        <v>34.079481953183766</v>
      </c>
      <c r="AS38" s="35">
        <v>658.73223965971727</v>
      </c>
      <c r="AT38" s="42">
        <v>40.858889364805748</v>
      </c>
      <c r="AU38" s="35">
        <v>71.707869679454461</v>
      </c>
      <c r="AV38" s="35">
        <v>56.547523604524827</v>
      </c>
      <c r="AW38" s="47">
        <f t="shared" si="220"/>
        <v>861.92600426168599</v>
      </c>
      <c r="AX38" s="30"/>
      <c r="AY38" s="36">
        <v>939.99634332661878</v>
      </c>
      <c r="AZ38" s="36">
        <v>339.87009837426558</v>
      </c>
      <c r="BA38" s="47">
        <f t="shared" si="221"/>
        <v>1279.8664417008845</v>
      </c>
      <c r="BB38" s="47"/>
      <c r="BC38" s="70">
        <v>69.078919433203367</v>
      </c>
      <c r="BD38" s="70">
        <v>24.04918701665185</v>
      </c>
      <c r="BE38" s="70">
        <v>894.480451054686</v>
      </c>
      <c r="BF38" s="70">
        <v>207.68919429419995</v>
      </c>
      <c r="BG38" s="47">
        <f t="shared" si="222"/>
        <v>1195.297751798741</v>
      </c>
      <c r="BH38" s="47"/>
      <c r="BI38" s="42">
        <v>104.93029260744898</v>
      </c>
      <c r="BJ38" s="35">
        <v>1355.7086464330555</v>
      </c>
      <c r="BK38" s="35">
        <v>660.20839024107499</v>
      </c>
      <c r="BL38" s="35">
        <v>520.44502682499729</v>
      </c>
      <c r="BM38" s="48">
        <f t="shared" si="223"/>
        <v>2641.2923561065772</v>
      </c>
      <c r="BN38" s="30"/>
      <c r="BO38" s="30">
        <v>496.84555854302005</v>
      </c>
      <c r="BP38" s="30">
        <v>1729.4986732643092</v>
      </c>
      <c r="BQ38" s="48">
        <f t="shared" si="224"/>
        <v>2226.3442318073294</v>
      </c>
      <c r="BR38" s="30"/>
      <c r="BS38" s="34">
        <v>810.8922102270185</v>
      </c>
      <c r="BT38" s="30"/>
      <c r="BU38" s="42">
        <v>391.35609782785423</v>
      </c>
      <c r="BV38" s="41">
        <v>405.41692349975119</v>
      </c>
      <c r="BW38" s="48">
        <f t="shared" si="225"/>
        <v>796.77302132760542</v>
      </c>
      <c r="BX38" s="30"/>
      <c r="BY38" s="84">
        <v>7534.451372923998</v>
      </c>
      <c r="BZ38" s="84">
        <v>674.2839058313773</v>
      </c>
      <c r="CA38" s="34">
        <f t="shared" si="226"/>
        <v>8208.7352787553755</v>
      </c>
      <c r="CB38" s="30"/>
      <c r="CC38" s="83">
        <v>2307.8118469372212</v>
      </c>
      <c r="CD38" s="23"/>
      <c r="CE38" s="86">
        <v>1401.0487439776668</v>
      </c>
      <c r="CF38" s="30"/>
      <c r="CG38" s="17">
        <v>94.765166641423264</v>
      </c>
      <c r="CH38" s="17">
        <v>144.19293850925231</v>
      </c>
      <c r="CI38" s="17">
        <v>831.72137285574809</v>
      </c>
      <c r="CJ38" s="45">
        <f t="shared" si="227"/>
        <v>1070.6794780064238</v>
      </c>
      <c r="CK38" s="30"/>
      <c r="CL38" s="48">
        <f t="shared" si="215"/>
        <v>43223.241075420388</v>
      </c>
      <c r="CM38" s="30"/>
      <c r="CN38" s="17">
        <v>2231.2177091317026</v>
      </c>
      <c r="CO38" s="17">
        <v>-163.59772831967464</v>
      </c>
      <c r="CP38" s="48">
        <f t="shared" si="228"/>
        <v>45290.86105623241</v>
      </c>
      <c r="CQ38" s="91"/>
      <c r="CR38" s="91"/>
      <c r="CS38" s="91"/>
      <c r="CT38" s="91"/>
      <c r="CU38" s="91"/>
      <c r="CV38" s="31"/>
      <c r="CW38" s="31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</row>
    <row r="39" spans="1:112">
      <c r="A39" s="16" t="s">
        <v>15</v>
      </c>
      <c r="B39" s="16">
        <v>404.7038727380567</v>
      </c>
      <c r="C39" s="16">
        <v>442.05840390720459</v>
      </c>
      <c r="D39" s="16">
        <v>29.704172349368626</v>
      </c>
      <c r="E39" s="16">
        <v>73.15320060286966</v>
      </c>
      <c r="F39" s="34">
        <f t="shared" si="216"/>
        <v>949.61964959749957</v>
      </c>
      <c r="G39" s="17"/>
      <c r="H39" s="16">
        <v>97.315433347519132</v>
      </c>
      <c r="I39" s="16">
        <v>-5.7592748816789885E-4</v>
      </c>
      <c r="J39" s="16">
        <v>20.589583059033274</v>
      </c>
      <c r="K39" s="16">
        <v>5707.0196007571067</v>
      </c>
      <c r="L39" s="16">
        <v>154.37133527369508</v>
      </c>
      <c r="M39" s="16">
        <v>123.55305163196977</v>
      </c>
      <c r="N39" s="16">
        <v>238.27020499077128</v>
      </c>
      <c r="O39" s="43">
        <f t="shared" si="217"/>
        <v>6341.1186331326062</v>
      </c>
      <c r="P39" s="16"/>
      <c r="Q39" s="44">
        <v>311.19911789298249</v>
      </c>
      <c r="R39" s="44">
        <v>148.10278751750093</v>
      </c>
      <c r="S39" s="44">
        <v>150.98235122402423</v>
      </c>
      <c r="T39" s="44">
        <v>23.143199897092629</v>
      </c>
      <c r="U39" s="44">
        <v>79.179046701334755</v>
      </c>
      <c r="V39" s="44">
        <v>209.80551496517171</v>
      </c>
      <c r="W39" s="44">
        <v>143.73260364846058</v>
      </c>
      <c r="X39" s="44">
        <v>66.772737292872307</v>
      </c>
      <c r="Y39" s="44">
        <v>124.04252077914632</v>
      </c>
      <c r="Z39" s="42">
        <v>278.22537560091359</v>
      </c>
      <c r="AA39" s="41">
        <v>208.78571805035642</v>
      </c>
      <c r="AB39" s="35">
        <v>200.57891912074973</v>
      </c>
      <c r="AC39" s="35">
        <v>459.25610258899871</v>
      </c>
      <c r="AD39" s="35">
        <v>42.553608773170509</v>
      </c>
      <c r="AE39" s="35">
        <v>385.68659396333879</v>
      </c>
      <c r="AF39" s="43">
        <f t="shared" si="218"/>
        <v>2832.0461980161144</v>
      </c>
      <c r="AG39" s="30"/>
      <c r="AH39" s="63">
        <v>39.059749519230536</v>
      </c>
      <c r="AI39" s="64">
        <v>253.0725977698321</v>
      </c>
      <c r="AJ39" s="37">
        <f t="shared" si="219"/>
        <v>292.13234728906264</v>
      </c>
      <c r="AK39" s="53"/>
      <c r="AL39" s="37">
        <v>5171.5871756857487</v>
      </c>
      <c r="AM39" s="30"/>
      <c r="AN39" s="48">
        <v>4529.6152756608162</v>
      </c>
      <c r="AO39" s="49"/>
      <c r="AP39" s="67">
        <v>453.16824654202441</v>
      </c>
      <c r="AQ39" s="40"/>
      <c r="AR39" s="35">
        <v>33.983824729992477</v>
      </c>
      <c r="AS39" s="35">
        <v>671.9068844529113</v>
      </c>
      <c r="AT39" s="42">
        <v>42.697539386222033</v>
      </c>
      <c r="AU39" s="35">
        <v>71.593187883898452</v>
      </c>
      <c r="AV39" s="35">
        <v>54.587617157033492</v>
      </c>
      <c r="AW39" s="47">
        <f t="shared" si="220"/>
        <v>874.76905361005765</v>
      </c>
      <c r="AX39" s="30"/>
      <c r="AY39" s="36">
        <v>950.33630310321166</v>
      </c>
      <c r="AZ39" s="36">
        <v>341.19628708404059</v>
      </c>
      <c r="BA39" s="47">
        <f t="shared" si="221"/>
        <v>1291.5325901872523</v>
      </c>
      <c r="BB39" s="47"/>
      <c r="BC39" s="70">
        <v>67.070667979290505</v>
      </c>
      <c r="BD39" s="70">
        <v>23.282073870185229</v>
      </c>
      <c r="BE39" s="70">
        <v>923.10382548843586</v>
      </c>
      <c r="BF39" s="70">
        <v>210.54369641624723</v>
      </c>
      <c r="BG39" s="47">
        <f t="shared" si="222"/>
        <v>1224.0002637541588</v>
      </c>
      <c r="BH39" s="47"/>
      <c r="BI39" s="42">
        <v>95.165872858390216</v>
      </c>
      <c r="BJ39" s="35">
        <v>1283.5253565064399</v>
      </c>
      <c r="BK39" s="35">
        <v>658.67990611482196</v>
      </c>
      <c r="BL39" s="35">
        <v>534.74787499137483</v>
      </c>
      <c r="BM39" s="48">
        <f t="shared" si="223"/>
        <v>2572.1190104710267</v>
      </c>
      <c r="BN39" s="30"/>
      <c r="BO39" s="30">
        <v>500.01404425668323</v>
      </c>
      <c r="BP39" s="30">
        <v>1763.154717446032</v>
      </c>
      <c r="BQ39" s="48">
        <f t="shared" si="224"/>
        <v>2263.1687617027151</v>
      </c>
      <c r="BR39" s="30"/>
      <c r="BS39" s="34">
        <v>823.31110268218492</v>
      </c>
      <c r="BT39" s="30"/>
      <c r="BU39" s="42">
        <v>397.11866270220185</v>
      </c>
      <c r="BV39" s="41">
        <v>410.70608298210072</v>
      </c>
      <c r="BW39" s="48">
        <f t="shared" si="225"/>
        <v>807.82474568430257</v>
      </c>
      <c r="BX39" s="30"/>
      <c r="BY39" s="84">
        <v>7720.452340842704</v>
      </c>
      <c r="BZ39" s="84">
        <v>722.38949859804086</v>
      </c>
      <c r="CA39" s="34">
        <f t="shared" si="226"/>
        <v>8442.8418394407454</v>
      </c>
      <c r="CB39" s="30"/>
      <c r="CC39" s="83">
        <v>2307.4767412172291</v>
      </c>
      <c r="CD39" s="23"/>
      <c r="CE39" s="86">
        <v>1427.5358155622016</v>
      </c>
      <c r="CF39" s="30"/>
      <c r="CG39" s="17">
        <v>95.719319086053517</v>
      </c>
      <c r="CH39" s="17">
        <v>146.09830399871359</v>
      </c>
      <c r="CI39" s="17">
        <v>842.82327291276351</v>
      </c>
      <c r="CJ39" s="45">
        <f t="shared" si="227"/>
        <v>1084.6408959975306</v>
      </c>
      <c r="CK39" s="30"/>
      <c r="CL39" s="48">
        <f t="shared" si="215"/>
        <v>43688.508346233277</v>
      </c>
      <c r="CM39" s="30"/>
      <c r="CN39" s="17">
        <v>2357.9416994452276</v>
      </c>
      <c r="CO39" s="17">
        <v>-156.90181230287018</v>
      </c>
      <c r="CP39" s="48">
        <f t="shared" si="228"/>
        <v>45889.54823337563</v>
      </c>
      <c r="CQ39" s="91"/>
      <c r="CR39" s="91"/>
      <c r="CS39" s="91"/>
      <c r="CT39" s="91"/>
      <c r="CU39" s="91"/>
      <c r="CV39" s="31"/>
      <c r="CW39" s="31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</row>
    <row r="40" spans="1:112">
      <c r="A40" s="16" t="s">
        <v>17</v>
      </c>
      <c r="B40" s="16">
        <v>414.26741798245246</v>
      </c>
      <c r="C40" s="16">
        <v>410.65007920507855</v>
      </c>
      <c r="D40" s="16">
        <v>28.658533455195482</v>
      </c>
      <c r="E40" s="16">
        <v>73.614982182542093</v>
      </c>
      <c r="F40" s="34">
        <f t="shared" si="216"/>
        <v>927.19101282526856</v>
      </c>
      <c r="G40" s="17"/>
      <c r="H40" s="16">
        <v>94.185774969265069</v>
      </c>
      <c r="I40" s="16">
        <v>-6.9833402123221726E-4</v>
      </c>
      <c r="J40" s="16">
        <v>16.538282913490136</v>
      </c>
      <c r="K40" s="16">
        <v>3928.1194228140739</v>
      </c>
      <c r="L40" s="16">
        <v>152.111877218389</v>
      </c>
      <c r="M40" s="16">
        <v>124.78858214828917</v>
      </c>
      <c r="N40" s="16">
        <v>237.08165241458198</v>
      </c>
      <c r="O40" s="43">
        <f t="shared" si="217"/>
        <v>4552.8248941440688</v>
      </c>
      <c r="P40" s="16"/>
      <c r="Q40" s="44">
        <v>231.49585289654146</v>
      </c>
      <c r="R40" s="44">
        <v>138.78820831513843</v>
      </c>
      <c r="S40" s="44">
        <v>150.69286606956564</v>
      </c>
      <c r="T40" s="44">
        <v>22.916865625458662</v>
      </c>
      <c r="U40" s="44">
        <v>78.718395379961038</v>
      </c>
      <c r="V40" s="44">
        <v>207.28784878558946</v>
      </c>
      <c r="W40" s="44">
        <v>146.11449707579797</v>
      </c>
      <c r="X40" s="44">
        <v>66.31484486085148</v>
      </c>
      <c r="Y40" s="44">
        <v>135.78780413036264</v>
      </c>
      <c r="Z40" s="42">
        <v>281.20693720088337</v>
      </c>
      <c r="AA40" s="41">
        <v>211.91322013750232</v>
      </c>
      <c r="AB40" s="35">
        <v>201.83642686532227</v>
      </c>
      <c r="AC40" s="35">
        <v>465.32591246375569</v>
      </c>
      <c r="AD40" s="35">
        <v>43.040415977365001</v>
      </c>
      <c r="AE40" s="35">
        <v>224.14500190007982</v>
      </c>
      <c r="AF40" s="43">
        <f t="shared" si="218"/>
        <v>2605.5850976841753</v>
      </c>
      <c r="AG40" s="30"/>
      <c r="AH40" s="63">
        <v>-62.937064801863926</v>
      </c>
      <c r="AI40" s="64">
        <v>229.77174845445333</v>
      </c>
      <c r="AJ40" s="37">
        <f t="shared" si="219"/>
        <v>166.8346836525894</v>
      </c>
      <c r="AK40" s="53"/>
      <c r="AL40" s="37">
        <v>5223.303047442595</v>
      </c>
      <c r="AM40" s="30"/>
      <c r="AN40" s="48">
        <v>4760.5736432948725</v>
      </c>
      <c r="AO40" s="49"/>
      <c r="AP40" s="67">
        <v>424.8032724583901</v>
      </c>
      <c r="AQ40" s="40"/>
      <c r="AR40" s="35">
        <v>40.977476101900223</v>
      </c>
      <c r="AS40" s="35">
        <v>686.68883591087558</v>
      </c>
      <c r="AT40" s="42">
        <v>42.398656610518529</v>
      </c>
      <c r="AU40" s="35">
        <v>71.478506088342556</v>
      </c>
      <c r="AV40" s="35">
        <v>53.807602109867318</v>
      </c>
      <c r="AW40" s="47">
        <f t="shared" si="220"/>
        <v>895.35107682150419</v>
      </c>
      <c r="AX40" s="30"/>
      <c r="AY40" s="36">
        <v>970.29336546837862</v>
      </c>
      <c r="AZ40" s="36">
        <v>342.52247579381549</v>
      </c>
      <c r="BA40" s="47">
        <f t="shared" si="221"/>
        <v>1312.8158412621942</v>
      </c>
      <c r="BB40" s="47"/>
      <c r="BC40" s="70">
        <v>65.062416525377614</v>
      </c>
      <c r="BD40" s="70">
        <v>22.514960723718602</v>
      </c>
      <c r="BE40" s="70">
        <v>937.87348669625123</v>
      </c>
      <c r="BF40" s="70">
        <v>213.39819853829451</v>
      </c>
      <c r="BG40" s="47">
        <f t="shared" si="222"/>
        <v>1238.849062483642</v>
      </c>
      <c r="BH40" s="47"/>
      <c r="BI40" s="42">
        <v>101.27656777969845</v>
      </c>
      <c r="BJ40" s="35">
        <v>1169.7905749890269</v>
      </c>
      <c r="BK40" s="35">
        <v>668.39545291462514</v>
      </c>
      <c r="BL40" s="35">
        <v>549.0507231577526</v>
      </c>
      <c r="BM40" s="48">
        <f t="shared" si="223"/>
        <v>2488.5133188411032</v>
      </c>
      <c r="BN40" s="30"/>
      <c r="BO40" s="30">
        <v>499.35312680885295</v>
      </c>
      <c r="BP40" s="30">
        <v>1793.9393988126394</v>
      </c>
      <c r="BQ40" s="48">
        <f t="shared" si="224"/>
        <v>2293.2925256214921</v>
      </c>
      <c r="BR40" s="30"/>
      <c r="BS40" s="34">
        <v>835.72999513735169</v>
      </c>
      <c r="BT40" s="30"/>
      <c r="BU40" s="42">
        <v>402.19435938731294</v>
      </c>
      <c r="BV40" s="41">
        <v>415.99524246445026</v>
      </c>
      <c r="BW40" s="48">
        <f t="shared" si="225"/>
        <v>818.1896018517632</v>
      </c>
      <c r="BX40" s="30"/>
      <c r="BY40" s="84">
        <v>7488.0647244308875</v>
      </c>
      <c r="BZ40" s="84">
        <v>711.44498652083018</v>
      </c>
      <c r="CA40" s="34">
        <f t="shared" si="226"/>
        <v>8199.5097109517174</v>
      </c>
      <c r="CB40" s="30"/>
      <c r="CC40" s="83">
        <v>2333.1766812348214</v>
      </c>
      <c r="CD40" s="23"/>
      <c r="CE40" s="86">
        <v>1462.7337431709598</v>
      </c>
      <c r="CF40" s="30"/>
      <c r="CG40" s="17">
        <v>96.698127579844197</v>
      </c>
      <c r="CH40" s="17">
        <v>147.95053829680927</v>
      </c>
      <c r="CI40" s="17">
        <v>851.41096780512589</v>
      </c>
      <c r="CJ40" s="45">
        <f t="shared" si="227"/>
        <v>1096.0596336817794</v>
      </c>
      <c r="CK40" s="30"/>
      <c r="CL40" s="48">
        <f t="shared" si="215"/>
        <v>41635.336842560282</v>
      </c>
      <c r="CM40" s="30"/>
      <c r="CN40" s="17">
        <v>2370.7899420410122</v>
      </c>
      <c r="CO40" s="17">
        <v>-144.72164251373954</v>
      </c>
      <c r="CP40" s="48">
        <f t="shared" si="228"/>
        <v>43861.405142087555</v>
      </c>
      <c r="CQ40" s="91"/>
      <c r="CR40" s="91"/>
      <c r="CS40" s="91"/>
      <c r="CT40" s="91"/>
      <c r="CU40" s="91"/>
      <c r="CV40" s="31"/>
      <c r="CW40" s="31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</row>
    <row r="41" spans="1:112">
      <c r="A41" s="16" t="s">
        <v>33</v>
      </c>
      <c r="B41" s="16">
        <v>434.06823077716058</v>
      </c>
      <c r="C41" s="16">
        <v>363.61123362862213</v>
      </c>
      <c r="D41" s="16">
        <v>28.061930861176517</v>
      </c>
      <c r="E41" s="16">
        <v>74.1002743137133</v>
      </c>
      <c r="F41" s="34">
        <f t="shared" si="216"/>
        <v>899.84166958067249</v>
      </c>
      <c r="G41" s="17"/>
      <c r="H41" s="16">
        <v>109.65317565562445</v>
      </c>
      <c r="I41" s="16">
        <v>-3.0601633266077706E-4</v>
      </c>
      <c r="J41" s="16">
        <v>17.240307913349</v>
      </c>
      <c r="K41" s="16">
        <v>4934.8748485851193</v>
      </c>
      <c r="L41" s="16">
        <v>160.84908934408105</v>
      </c>
      <c r="M41" s="16">
        <v>128.36916066876137</v>
      </c>
      <c r="N41" s="16">
        <v>253.50757820595129</v>
      </c>
      <c r="O41" s="43">
        <f t="shared" si="217"/>
        <v>5604.493854356554</v>
      </c>
      <c r="P41" s="16"/>
      <c r="Q41" s="44">
        <v>217.12832071548269</v>
      </c>
      <c r="R41" s="44">
        <v>130.99987775822433</v>
      </c>
      <c r="S41" s="44">
        <v>158.84104027451212</v>
      </c>
      <c r="T41" s="44">
        <v>23.741685734468604</v>
      </c>
      <c r="U41" s="44">
        <v>81.461427622143475</v>
      </c>
      <c r="V41" s="44">
        <v>202.10565256594964</v>
      </c>
      <c r="W41" s="44">
        <v>142.83002952974249</v>
      </c>
      <c r="X41" s="44">
        <v>67.840222647227279</v>
      </c>
      <c r="Y41" s="44">
        <v>168.41221319731702</v>
      </c>
      <c r="Z41" s="42">
        <v>283.69235768043791</v>
      </c>
      <c r="AA41" s="41">
        <v>215.18308117709637</v>
      </c>
      <c r="AB41" s="35">
        <v>208.76628796860172</v>
      </c>
      <c r="AC41" s="35">
        <v>465.17294613691877</v>
      </c>
      <c r="AD41" s="35">
        <v>43.937879931428142</v>
      </c>
      <c r="AE41" s="35">
        <v>265.71823741047405</v>
      </c>
      <c r="AF41" s="43">
        <f t="shared" si="218"/>
        <v>2675.8312603500244</v>
      </c>
      <c r="AG41" s="30"/>
      <c r="AH41" s="63">
        <v>106.23583958064262</v>
      </c>
      <c r="AI41" s="64">
        <v>205.83142182033043</v>
      </c>
      <c r="AJ41" s="37">
        <f t="shared" si="219"/>
        <v>312.06726140097305</v>
      </c>
      <c r="AK41" s="53"/>
      <c r="AL41" s="37">
        <v>5244.1962596323774</v>
      </c>
      <c r="AM41" s="30"/>
      <c r="AN41" s="48">
        <v>4784.046974898878</v>
      </c>
      <c r="AO41" s="49"/>
      <c r="AP41" s="67">
        <v>368.27329443237664</v>
      </c>
      <c r="AQ41" s="40"/>
      <c r="AR41" s="35">
        <v>36.045900488496962</v>
      </c>
      <c r="AS41" s="35">
        <v>694.24241310590014</v>
      </c>
      <c r="AT41" s="42">
        <v>42.356257953907914</v>
      </c>
      <c r="AU41" s="35">
        <v>69.672969513913699</v>
      </c>
      <c r="AV41" s="35">
        <v>59.809615092239284</v>
      </c>
      <c r="AW41" s="47">
        <f t="shared" si="220"/>
        <v>902.12715615445802</v>
      </c>
      <c r="AX41" s="30"/>
      <c r="AY41" s="36">
        <v>960.57385895408015</v>
      </c>
      <c r="AZ41" s="36">
        <v>301.79021612210227</v>
      </c>
      <c r="BA41" s="47">
        <f t="shared" si="221"/>
        <v>1262.3640750761824</v>
      </c>
      <c r="BB41" s="47"/>
      <c r="BC41" s="70">
        <v>67.070667979290505</v>
      </c>
      <c r="BD41" s="70">
        <v>24.896038731900084</v>
      </c>
      <c r="BE41" s="70">
        <v>959.40858190835263</v>
      </c>
      <c r="BF41" s="70">
        <v>230.9091812159709</v>
      </c>
      <c r="BG41" s="47">
        <f t="shared" si="222"/>
        <v>1282.2844698355141</v>
      </c>
      <c r="BH41" s="47"/>
      <c r="BI41" s="42">
        <v>113.63259544155105</v>
      </c>
      <c r="BJ41" s="41">
        <v>1196.0132850497714</v>
      </c>
      <c r="BK41" s="35">
        <v>664.05549147828356</v>
      </c>
      <c r="BL41" s="35">
        <v>550.68410183481296</v>
      </c>
      <c r="BM41" s="48">
        <f t="shared" si="223"/>
        <v>2524.3854738044192</v>
      </c>
      <c r="BN41" s="30"/>
      <c r="BO41" s="30">
        <v>502.80221715036413</v>
      </c>
      <c r="BP41" s="30">
        <v>1827.5937019343648</v>
      </c>
      <c r="BQ41" s="48">
        <f t="shared" si="224"/>
        <v>2330.395919084729</v>
      </c>
      <c r="BR41" s="30"/>
      <c r="BS41" s="34">
        <v>823.31110268218492</v>
      </c>
      <c r="BT41" s="30"/>
      <c r="BU41" s="42">
        <v>397.66192426427699</v>
      </c>
      <c r="BV41" s="41">
        <v>424.31514731373915</v>
      </c>
      <c r="BW41" s="48">
        <f t="shared" si="225"/>
        <v>821.97707157801619</v>
      </c>
      <c r="BX41" s="30"/>
      <c r="BY41" s="84">
        <v>7821.5733735847225</v>
      </c>
      <c r="BZ41" s="84">
        <v>793.26252413993791</v>
      </c>
      <c r="CA41" s="34">
        <f t="shared" si="226"/>
        <v>8614.8358977246608</v>
      </c>
      <c r="CB41" s="30"/>
      <c r="CC41" s="83">
        <v>2441.6065412871772</v>
      </c>
      <c r="CD41" s="23"/>
      <c r="CE41" s="86">
        <v>1473.147723385317</v>
      </c>
      <c r="CF41" s="30"/>
      <c r="CG41" s="17">
        <v>97.644220036584699</v>
      </c>
      <c r="CH41" s="17">
        <v>149.44898134867935</v>
      </c>
      <c r="CI41" s="17">
        <v>860.13963304706419</v>
      </c>
      <c r="CJ41" s="45">
        <f t="shared" si="227"/>
        <v>1107.2328344323282</v>
      </c>
      <c r="CK41" s="30"/>
      <c r="CL41" s="48">
        <f t="shared" si="215"/>
        <v>43472.418839696838</v>
      </c>
      <c r="CM41" s="30"/>
      <c r="CN41" s="17">
        <v>2452.2724594028105</v>
      </c>
      <c r="CO41" s="17">
        <v>-132.53855088529681</v>
      </c>
      <c r="CP41" s="48">
        <f t="shared" si="228"/>
        <v>45792.15274821435</v>
      </c>
      <c r="CQ41" s="91"/>
      <c r="CR41" s="91"/>
      <c r="CS41" s="91"/>
      <c r="CT41" s="91"/>
      <c r="CU41" s="91"/>
      <c r="CV41" s="31"/>
      <c r="CW41" s="31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</row>
    <row r="42" spans="1:112">
      <c r="A42" s="16" t="s">
        <v>7</v>
      </c>
      <c r="B42" s="16">
        <v>449.11150584803511</v>
      </c>
      <c r="C42" s="16">
        <v>455.01973591314595</v>
      </c>
      <c r="D42" s="16">
        <v>30.824542773751585</v>
      </c>
      <c r="E42" s="16">
        <v>74.518255818935287</v>
      </c>
      <c r="F42" s="34">
        <f t="shared" si="216"/>
        <v>1009.4740403538678</v>
      </c>
      <c r="G42" s="17"/>
      <c r="H42" s="16">
        <v>68.362057462914265</v>
      </c>
      <c r="I42" s="16">
        <v>-2.668272416790499E-5</v>
      </c>
      <c r="J42" s="16">
        <v>19.230105481532604</v>
      </c>
      <c r="K42" s="16">
        <v>1668.6349959573959</v>
      </c>
      <c r="L42" s="16">
        <v>118.22484005542779</v>
      </c>
      <c r="M42" s="16">
        <v>83.837111256475509</v>
      </c>
      <c r="N42" s="16">
        <v>220.16053213899204</v>
      </c>
      <c r="O42" s="43">
        <f t="shared" si="217"/>
        <v>2178.4496156700143</v>
      </c>
      <c r="P42" s="16"/>
      <c r="Q42" s="44">
        <v>126.15511825311478</v>
      </c>
      <c r="R42" s="44">
        <v>105.32783750944512</v>
      </c>
      <c r="S42" s="44">
        <v>165.55169190973231</v>
      </c>
      <c r="T42" s="44">
        <v>19.676648374646078</v>
      </c>
      <c r="U42" s="44">
        <v>85.279797104097696</v>
      </c>
      <c r="V42" s="44">
        <v>90.94754365467719</v>
      </c>
      <c r="W42" s="44">
        <v>109.68707941163717</v>
      </c>
      <c r="X42" s="44">
        <v>55.791094552746756</v>
      </c>
      <c r="Y42" s="44">
        <v>102.81899083003242</v>
      </c>
      <c r="Z42" s="42">
        <v>215.90747860545864</v>
      </c>
      <c r="AA42" s="41">
        <v>163.00460963612636</v>
      </c>
      <c r="AB42" s="35">
        <v>183.8644563761984</v>
      </c>
      <c r="AC42" s="35">
        <v>378.14111325506224</v>
      </c>
      <c r="AD42" s="35">
        <v>38.811066780588106</v>
      </c>
      <c r="AE42" s="35">
        <v>112.26589197477287</v>
      </c>
      <c r="AF42" s="43">
        <f t="shared" si="218"/>
        <v>1953.230418228336</v>
      </c>
      <c r="AG42" s="30"/>
      <c r="AH42" s="63">
        <v>306.87975814085905</v>
      </c>
      <c r="AI42" s="64">
        <v>157.62376512082778</v>
      </c>
      <c r="AJ42" s="37">
        <f t="shared" si="219"/>
        <v>464.50352326168684</v>
      </c>
      <c r="AK42" s="53"/>
      <c r="AL42" s="37">
        <v>3370.9956558075332</v>
      </c>
      <c r="AM42" s="30"/>
      <c r="AN42" s="48">
        <v>3931.287831692186</v>
      </c>
      <c r="AO42" s="49"/>
      <c r="AP42" s="67">
        <v>18.136538654162699</v>
      </c>
      <c r="AQ42" s="40"/>
      <c r="AR42" s="35">
        <v>37.056898839224928</v>
      </c>
      <c r="AS42" s="35">
        <v>541.5090822226025</v>
      </c>
      <c r="AT42" s="42">
        <v>0.74758860260290083</v>
      </c>
      <c r="AU42" s="35">
        <v>67.867432939484956</v>
      </c>
      <c r="AV42" s="35">
        <v>49.122517869768046</v>
      </c>
      <c r="AW42" s="47">
        <f t="shared" si="220"/>
        <v>696.30352047368342</v>
      </c>
      <c r="AX42" s="30"/>
      <c r="AY42" s="36">
        <v>364.80710341265029</v>
      </c>
      <c r="AZ42" s="36">
        <v>243.73550300266766</v>
      </c>
      <c r="BA42" s="47">
        <f t="shared" si="221"/>
        <v>608.54260641531801</v>
      </c>
      <c r="BB42" s="47"/>
      <c r="BC42" s="70">
        <v>53.848844494125245</v>
      </c>
      <c r="BD42" s="70">
        <v>19.183930279174163</v>
      </c>
      <c r="BE42" s="70">
        <v>930.62632445110251</v>
      </c>
      <c r="BF42" s="70">
        <v>182.24568723505115</v>
      </c>
      <c r="BG42" s="47">
        <f t="shared" si="222"/>
        <v>1185.9047864594531</v>
      </c>
      <c r="BH42" s="47"/>
      <c r="BI42" s="42">
        <v>111.81878265055842</v>
      </c>
      <c r="BJ42" s="35">
        <v>1136.4777057776228</v>
      </c>
      <c r="BK42" s="35">
        <v>660.87469714573854</v>
      </c>
      <c r="BL42" s="35">
        <v>541.83705404131308</v>
      </c>
      <c r="BM42" s="48">
        <f t="shared" si="223"/>
        <v>2451.0082396152329</v>
      </c>
      <c r="BN42" s="30"/>
      <c r="BO42" s="30">
        <v>503.03139265872153</v>
      </c>
      <c r="BP42" s="30">
        <v>1425.5230875088041</v>
      </c>
      <c r="BQ42" s="48">
        <f t="shared" si="224"/>
        <v>1928.5544801675255</v>
      </c>
      <c r="BR42" s="30"/>
      <c r="BS42" s="34">
        <v>738.98205574556641</v>
      </c>
      <c r="BT42" s="30"/>
      <c r="BU42" s="42">
        <v>280.54657503186104</v>
      </c>
      <c r="BV42" s="35">
        <v>372.08614689730643</v>
      </c>
      <c r="BW42" s="48">
        <f t="shared" si="225"/>
        <v>652.63272192916747</v>
      </c>
      <c r="BX42" s="30"/>
      <c r="BY42" s="84">
        <v>7625.2821955281206</v>
      </c>
      <c r="BZ42" s="84">
        <v>748.56748916584559</v>
      </c>
      <c r="CA42" s="34">
        <f t="shared" si="226"/>
        <v>8373.849684693967</v>
      </c>
      <c r="CB42" s="30"/>
      <c r="CC42" s="83">
        <v>2407.9095026373188</v>
      </c>
      <c r="CD42" s="23"/>
      <c r="CE42" s="86">
        <v>1421.1377883321281</v>
      </c>
      <c r="CF42" s="30"/>
      <c r="CG42" s="17">
        <v>73.233165027438531</v>
      </c>
      <c r="CH42" s="17">
        <v>128.52612395986426</v>
      </c>
      <c r="CI42" s="17">
        <v>696.71310276812187</v>
      </c>
      <c r="CJ42" s="45">
        <f t="shared" si="227"/>
        <v>898.47239175542472</v>
      </c>
      <c r="CK42" s="30"/>
      <c r="CL42" s="48">
        <f t="shared" si="215"/>
        <v>34289.375401892568</v>
      </c>
      <c r="CM42" s="30"/>
      <c r="CN42" s="17">
        <v>1971.1167409748009</v>
      </c>
      <c r="CO42" s="17">
        <v>-124.7224047415441</v>
      </c>
      <c r="CP42" s="48">
        <f t="shared" si="228"/>
        <v>36135.769738125826</v>
      </c>
      <c r="CQ42" s="91"/>
      <c r="CR42" s="91"/>
      <c r="CS42" s="91"/>
      <c r="CT42" s="91"/>
      <c r="CU42" s="91"/>
      <c r="CV42" s="31"/>
      <c r="CW42" s="31"/>
      <c r="CX42" s="39"/>
      <c r="CY42" s="39"/>
      <c r="CZ42" s="39"/>
      <c r="DA42" s="39"/>
      <c r="DB42" s="39"/>
      <c r="DC42" s="39"/>
      <c r="DD42" s="39"/>
      <c r="DE42" s="39"/>
      <c r="DF42" s="39"/>
      <c r="DG42" s="39"/>
      <c r="DH42" s="39"/>
    </row>
    <row r="43" spans="1:112">
      <c r="A43" s="16" t="s">
        <v>15</v>
      </c>
      <c r="B43" s="16">
        <v>459.3972431950765</v>
      </c>
      <c r="C43" s="16">
        <v>445.90158601754024</v>
      </c>
      <c r="D43" s="16">
        <v>30.697919574278277</v>
      </c>
      <c r="E43" s="16">
        <v>74.868926698207943</v>
      </c>
      <c r="F43" s="34">
        <f t="shared" si="216"/>
        <v>1010.865675485103</v>
      </c>
      <c r="G43" s="17"/>
      <c r="H43" s="16">
        <v>81.890594479855295</v>
      </c>
      <c r="I43" s="16">
        <v>1.3966680424639974E-4</v>
      </c>
      <c r="J43" s="16">
        <v>22.615625146770427</v>
      </c>
      <c r="K43" s="16">
        <v>2565.9229837481216</v>
      </c>
      <c r="L43" s="16">
        <v>168.10863402227778</v>
      </c>
      <c r="M43" s="16">
        <v>110.24865326599628</v>
      </c>
      <c r="N43" s="16">
        <v>249.54797164466345</v>
      </c>
      <c r="O43" s="43">
        <f t="shared" si="217"/>
        <v>3198.334601974489</v>
      </c>
      <c r="P43" s="16"/>
      <c r="Q43" s="44">
        <v>243.09562551151487</v>
      </c>
      <c r="R43" s="44">
        <v>131.66872429553521</v>
      </c>
      <c r="S43" s="44">
        <v>167.65724558927968</v>
      </c>
      <c r="T43" s="44">
        <v>23.765465210851389</v>
      </c>
      <c r="U43" s="44">
        <v>85.690818057118292</v>
      </c>
      <c r="V43" s="44">
        <v>151.8823979033109</v>
      </c>
      <c r="W43" s="44">
        <v>152.46504038217569</v>
      </c>
      <c r="X43" s="44">
        <v>60.165948665104025</v>
      </c>
      <c r="Y43" s="44">
        <v>121.54278724835351</v>
      </c>
      <c r="Z43" s="42">
        <v>263.77990521496167</v>
      </c>
      <c r="AA43" s="41">
        <v>191.12494045595406</v>
      </c>
      <c r="AB43" s="35">
        <v>198.17712916541922</v>
      </c>
      <c r="AC43" s="35">
        <v>429.70924130821368</v>
      </c>
      <c r="AD43" s="35">
        <v>43.969445433904411</v>
      </c>
      <c r="AE43" s="35">
        <v>248.86840140480507</v>
      </c>
      <c r="AF43" s="43">
        <f t="shared" si="218"/>
        <v>2513.5631158465012</v>
      </c>
      <c r="AG43" s="57"/>
      <c r="AH43" s="63">
        <v>528.4123109093623</v>
      </c>
      <c r="AI43" s="64">
        <v>150.50400560297925</v>
      </c>
      <c r="AJ43" s="37">
        <f t="shared" si="219"/>
        <v>678.91631651234161</v>
      </c>
      <c r="AK43" s="55"/>
      <c r="AL43" s="37">
        <v>4706.8305187440455</v>
      </c>
      <c r="AM43" s="55"/>
      <c r="AN43" s="59">
        <v>4759.850411265089</v>
      </c>
      <c r="AO43" s="55"/>
      <c r="AP43" s="59">
        <v>494.40477286573145</v>
      </c>
      <c r="AQ43" s="55"/>
      <c r="AR43" s="35">
        <v>43.594647215659123</v>
      </c>
      <c r="AS43" s="35">
        <v>698.54671606715783</v>
      </c>
      <c r="AT43" s="35">
        <v>4.0639071263535644</v>
      </c>
      <c r="AU43" s="35">
        <v>71.995964916391529</v>
      </c>
      <c r="AV43" s="35">
        <v>55.897968146025477</v>
      </c>
      <c r="AW43" s="47">
        <f t="shared" si="220"/>
        <v>874.09920347158754</v>
      </c>
      <c r="AX43" s="39"/>
      <c r="AY43" s="31">
        <v>535.08435701824681</v>
      </c>
      <c r="AZ43" s="31">
        <v>305.18756098545521</v>
      </c>
      <c r="BA43" s="47">
        <f t="shared" si="221"/>
        <v>840.27191800370201</v>
      </c>
      <c r="BB43" s="47"/>
      <c r="BC43" s="70">
        <v>69.684386444413633</v>
      </c>
      <c r="BD43" s="70">
        <v>25.08460594323488</v>
      </c>
      <c r="BE43" s="70">
        <v>913.94238049823389</v>
      </c>
      <c r="BF43" s="70">
        <v>246.67432475153845</v>
      </c>
      <c r="BG43" s="47">
        <f t="shared" si="222"/>
        <v>1255.3856976374209</v>
      </c>
      <c r="BH43" s="47"/>
      <c r="BI43" s="35">
        <v>106.04932068104806</v>
      </c>
      <c r="BJ43" s="35">
        <v>1251.6429780118583</v>
      </c>
      <c r="BK43" s="35">
        <v>662.49753109105302</v>
      </c>
      <c r="BL43" s="35">
        <v>540.24218334137174</v>
      </c>
      <c r="BM43" s="48">
        <f t="shared" si="223"/>
        <v>2560.4320131253312</v>
      </c>
      <c r="BN43" s="39"/>
      <c r="BO43" s="39">
        <v>504.55998369667458</v>
      </c>
      <c r="BP43" s="39">
        <v>1710.6277050105643</v>
      </c>
      <c r="BQ43" s="48">
        <f t="shared" si="224"/>
        <v>2215.187688707239</v>
      </c>
      <c r="BR43" s="39"/>
      <c r="BS43" s="34">
        <v>846.35395135155306</v>
      </c>
      <c r="BT43" s="39"/>
      <c r="BU43" s="42">
        <v>364.6115932514162</v>
      </c>
      <c r="BV43" s="42">
        <v>391.13551251999456</v>
      </c>
      <c r="BW43" s="48">
        <f t="shared" si="225"/>
        <v>755.74710577141082</v>
      </c>
      <c r="BX43" s="39"/>
      <c r="BY43" s="84">
        <v>8681.6350285445315</v>
      </c>
      <c r="BZ43" s="84">
        <v>764.83602006702665</v>
      </c>
      <c r="CA43" s="34">
        <f t="shared" si="226"/>
        <v>9446.4710486115582</v>
      </c>
      <c r="CB43" s="39"/>
      <c r="CC43" s="83">
        <v>2582.1249495698676</v>
      </c>
      <c r="CD43" s="56"/>
      <c r="CE43" s="86">
        <v>1619.4084644163249</v>
      </c>
      <c r="CF43" s="39"/>
      <c r="CG43" s="17">
        <v>57.854200371676441</v>
      </c>
      <c r="CH43" s="17">
        <v>149.0903037934425</v>
      </c>
      <c r="CI43" s="17">
        <v>843.02285434942746</v>
      </c>
      <c r="CJ43" s="45">
        <f t="shared" si="227"/>
        <v>1049.9673585145465</v>
      </c>
      <c r="CK43" s="39"/>
      <c r="CL43" s="48">
        <f t="shared" si="215"/>
        <v>41408.214811873841</v>
      </c>
      <c r="CM43" s="39"/>
      <c r="CN43" s="17">
        <v>2474.8426704387603</v>
      </c>
      <c r="CO43" s="17">
        <v>-138.16715771437404</v>
      </c>
      <c r="CP43" s="48">
        <f t="shared" si="228"/>
        <v>43744.890324598229</v>
      </c>
      <c r="CQ43" s="91"/>
      <c r="CR43" s="91"/>
      <c r="CS43" s="91"/>
      <c r="CT43" s="91"/>
      <c r="CU43" s="91"/>
      <c r="CV43" s="31"/>
      <c r="CW43" s="31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</row>
    <row r="44" spans="1:112">
      <c r="A44" s="16" t="s">
        <v>17</v>
      </c>
      <c r="B44" s="16">
        <v>464.92544281828486</v>
      </c>
      <c r="C44" s="16">
        <v>295.51992736318653</v>
      </c>
      <c r="D44" s="16">
        <v>28.592120020618001</v>
      </c>
      <c r="E44" s="16">
        <v>75.15228695153138</v>
      </c>
      <c r="F44" s="34">
        <f t="shared" si="216"/>
        <v>864.18977715362075</v>
      </c>
      <c r="G44" s="17"/>
      <c r="H44" s="16">
        <v>66.309362961606041</v>
      </c>
      <c r="I44" s="16">
        <v>1.9303225258213673E-4</v>
      </c>
      <c r="J44" s="16">
        <v>20.226011967822018</v>
      </c>
      <c r="K44" s="16">
        <v>3975.1102533093667</v>
      </c>
      <c r="L44" s="16">
        <v>176.46779481821346</v>
      </c>
      <c r="M44" s="16">
        <v>119.27551885696788</v>
      </c>
      <c r="N44" s="16">
        <v>252.83465966250921</v>
      </c>
      <c r="O44" s="43">
        <f t="shared" si="217"/>
        <v>4610.223794608738</v>
      </c>
      <c r="P44" s="16"/>
      <c r="Q44" s="44">
        <v>171.70799971586405</v>
      </c>
      <c r="R44" s="44">
        <v>136.15411354110717</v>
      </c>
      <c r="S44" s="44">
        <v>167.72333187555296</v>
      </c>
      <c r="T44" s="44">
        <v>25.169362162142271</v>
      </c>
      <c r="U44" s="44">
        <v>85.687083352450145</v>
      </c>
      <c r="V44" s="44">
        <v>202.00358921140378</v>
      </c>
      <c r="W44" s="44">
        <v>153.67931705690768</v>
      </c>
      <c r="X44" s="44">
        <v>64.479503339975309</v>
      </c>
      <c r="Y44" s="44">
        <v>139.56979627085047</v>
      </c>
      <c r="Z44" s="42">
        <v>282.23039195320115</v>
      </c>
      <c r="AA44" s="41">
        <v>211.64899752982694</v>
      </c>
      <c r="AB44" s="35">
        <v>207.43986298427836</v>
      </c>
      <c r="AC44" s="35">
        <v>468.26204277064517</v>
      </c>
      <c r="AD44" s="35">
        <v>43.394043176062581</v>
      </c>
      <c r="AE44" s="35">
        <v>197.17478090729503</v>
      </c>
      <c r="AF44" s="43">
        <f t="shared" si="218"/>
        <v>2556.3242158475628</v>
      </c>
      <c r="AG44" s="57"/>
      <c r="AH44" s="63">
        <v>412.21072286515755</v>
      </c>
      <c r="AI44" s="64">
        <v>216.05867749592807</v>
      </c>
      <c r="AJ44" s="37">
        <f t="shared" si="219"/>
        <v>628.26940036108567</v>
      </c>
      <c r="AK44" s="55"/>
      <c r="AL44" s="37">
        <v>5047.8186260802886</v>
      </c>
      <c r="AM44" s="55"/>
      <c r="AN44" s="59">
        <v>5049.0309627807192</v>
      </c>
      <c r="AO44" s="55"/>
      <c r="AP44" s="59">
        <v>456.18630379348912</v>
      </c>
      <c r="AQ44" s="55"/>
      <c r="AR44" s="35">
        <v>44.302553456618966</v>
      </c>
      <c r="AS44" s="35">
        <v>743.95225261152325</v>
      </c>
      <c r="AT44" s="35">
        <v>11.909716802635032</v>
      </c>
      <c r="AU44" s="35">
        <v>75.172645236088954</v>
      </c>
      <c r="AV44" s="35">
        <v>63.031682738580301</v>
      </c>
      <c r="AW44" s="47">
        <f t="shared" si="220"/>
        <v>938.36885084544645</v>
      </c>
      <c r="AX44" s="39"/>
      <c r="AY44" s="31">
        <v>706.31135126408526</v>
      </c>
      <c r="AZ44" s="31">
        <v>337.09691781351705</v>
      </c>
      <c r="BA44" s="47">
        <f t="shared" si="221"/>
        <v>1043.4082690776022</v>
      </c>
      <c r="BB44" s="47"/>
      <c r="BC44" s="70">
        <v>59.767943330686791</v>
      </c>
      <c r="BD44" s="70">
        <v>24.811699092410095</v>
      </c>
      <c r="BE44" s="70">
        <v>1011.9011255022778</v>
      </c>
      <c r="BF44" s="70">
        <v>244.95087408282188</v>
      </c>
      <c r="BG44" s="47">
        <f t="shared" si="222"/>
        <v>1341.4316420081966</v>
      </c>
      <c r="BH44" s="47"/>
      <c r="BI44" s="35">
        <v>126.06530122684261</v>
      </c>
      <c r="BJ44" s="35">
        <v>1126.4927150456704</v>
      </c>
      <c r="BK44" s="35">
        <v>666.24865553853056</v>
      </c>
      <c r="BL44" s="35">
        <v>546.89058216617457</v>
      </c>
      <c r="BM44" s="48">
        <f t="shared" si="223"/>
        <v>2465.6972539772182</v>
      </c>
      <c r="BN44" s="39"/>
      <c r="BO44" s="39">
        <v>509.59560004647676</v>
      </c>
      <c r="BP44" s="39">
        <v>1794.4484625560819</v>
      </c>
      <c r="BQ44" s="48">
        <f t="shared" si="224"/>
        <v>2304.0440626025588</v>
      </c>
      <c r="BR44" s="39"/>
      <c r="BS44" s="34">
        <v>882.83097531694602</v>
      </c>
      <c r="BT44" s="39"/>
      <c r="BU44" s="42">
        <v>390.05018114448501</v>
      </c>
      <c r="BV44" s="42">
        <v>428.39387666729255</v>
      </c>
      <c r="BW44" s="48">
        <f t="shared" si="225"/>
        <v>818.44405781177761</v>
      </c>
      <c r="BX44" s="39"/>
      <c r="BY44" s="84">
        <v>8373.3116340477482</v>
      </c>
      <c r="BZ44" s="84">
        <v>773.66846278685557</v>
      </c>
      <c r="CA44" s="34">
        <f t="shared" si="226"/>
        <v>9146.9800968346044</v>
      </c>
      <c r="CB44" s="39"/>
      <c r="CC44" s="83">
        <v>2495.8214377570121</v>
      </c>
      <c r="CD44" s="56"/>
      <c r="CE44" s="86">
        <v>1601.3900465724641</v>
      </c>
      <c r="CF44" s="39"/>
      <c r="CG44" s="17">
        <v>45.126276289907622</v>
      </c>
      <c r="CH44" s="17">
        <v>152.22120017310482</v>
      </c>
      <c r="CI44" s="17">
        <v>885.17399706689889</v>
      </c>
      <c r="CJ44" s="45">
        <f t="shared" si="227"/>
        <v>1082.5214735299114</v>
      </c>
      <c r="CK44" s="39"/>
      <c r="CL44" s="48">
        <f t="shared" si="215"/>
        <v>43332.981246959236</v>
      </c>
      <c r="CM44" s="39"/>
      <c r="CN44" s="17">
        <v>2512.040664073585</v>
      </c>
      <c r="CO44" s="17">
        <v>-129.57188663878514</v>
      </c>
      <c r="CP44" s="48">
        <f t="shared" si="228"/>
        <v>45715.450024394035</v>
      </c>
      <c r="CQ44" s="91"/>
      <c r="CR44" s="91"/>
      <c r="CS44" s="91"/>
      <c r="CT44" s="91"/>
      <c r="CU44" s="91"/>
      <c r="CV44" s="31"/>
      <c r="CW44" s="31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</row>
    <row r="45" spans="1:112">
      <c r="A45" s="16" t="s">
        <v>40</v>
      </c>
      <c r="B45" s="16">
        <v>465.69610471766009</v>
      </c>
      <c r="C45" s="16">
        <v>346.57150960182639</v>
      </c>
      <c r="D45" s="16">
        <v>28.779184432918463</v>
      </c>
      <c r="E45" s="16">
        <v>75.368336578905556</v>
      </c>
      <c r="F45" s="34">
        <f t="shared" si="216"/>
        <v>916.41513533131047</v>
      </c>
      <c r="G45" s="17"/>
      <c r="H45" s="16">
        <v>62.245363124973125</v>
      </c>
      <c r="I45" s="16">
        <v>1.3341362083930768E-4</v>
      </c>
      <c r="J45" s="16">
        <v>18.903008377333421</v>
      </c>
      <c r="K45" s="16">
        <v>5211.9289439831155</v>
      </c>
      <c r="L45" s="16">
        <v>181.71630502148491</v>
      </c>
      <c r="M45" s="16">
        <v>127.95844016116186</v>
      </c>
      <c r="N45" s="16">
        <v>255.85035100023927</v>
      </c>
      <c r="O45" s="43">
        <f t="shared" si="217"/>
        <v>5858.6025450819288</v>
      </c>
      <c r="P45" s="16"/>
      <c r="Q45" s="44">
        <v>213.19096827056819</v>
      </c>
      <c r="R45" s="44">
        <v>137.31497893654199</v>
      </c>
      <c r="S45" s="44">
        <v>179.75886452077827</v>
      </c>
      <c r="T45" s="44">
        <v>26.634900695461042</v>
      </c>
      <c r="U45" s="44">
        <v>77.611061014728733</v>
      </c>
      <c r="V45" s="44">
        <v>92.538928474042194</v>
      </c>
      <c r="W45" s="44">
        <v>137.49599557327852</v>
      </c>
      <c r="X45" s="44">
        <v>72.594525055948168</v>
      </c>
      <c r="Y45" s="44">
        <v>174.46224533856309</v>
      </c>
      <c r="Z45" s="42">
        <v>304.8088233094573</v>
      </c>
      <c r="AA45" s="41">
        <v>226.46442735691505</v>
      </c>
      <c r="AB45" s="35">
        <v>224.4045208809689</v>
      </c>
      <c r="AC45" s="35">
        <v>505.72300619229691</v>
      </c>
      <c r="AD45" s="35">
        <v>45.997685766626347</v>
      </c>
      <c r="AE45" s="35">
        <v>182.57567846843077</v>
      </c>
      <c r="AF45" s="43">
        <f t="shared" si="218"/>
        <v>2601.576609854606</v>
      </c>
      <c r="AG45" s="16"/>
      <c r="AH45" s="64">
        <v>386.41171418383465</v>
      </c>
      <c r="AI45" s="64">
        <v>257.99563175499208</v>
      </c>
      <c r="AJ45" s="37">
        <f t="shared" si="219"/>
        <v>644.40734593882667</v>
      </c>
      <c r="AK45" s="16"/>
      <c r="AL45" s="37">
        <v>5411.2615671580706</v>
      </c>
      <c r="AM45" s="16"/>
      <c r="AN45" s="59">
        <v>5432.7573159520543</v>
      </c>
      <c r="AO45" s="16"/>
      <c r="AP45" s="59">
        <v>1092.520179232496</v>
      </c>
      <c r="AQ45" s="16"/>
      <c r="AR45" s="16">
        <v>37.862942967667436</v>
      </c>
      <c r="AS45" s="16">
        <v>735.02482558018312</v>
      </c>
      <c r="AT45" s="16">
        <v>17.712821185332324</v>
      </c>
      <c r="AU45" s="16">
        <v>78.352139533797185</v>
      </c>
      <c r="AV45" s="16">
        <v>69.409468893724835</v>
      </c>
      <c r="AW45" s="47">
        <f t="shared" si="220"/>
        <v>938.36219816070491</v>
      </c>
      <c r="AX45" s="16"/>
      <c r="AY45" s="16">
        <v>519.32089893522561</v>
      </c>
      <c r="AZ45" s="16">
        <v>317.04692856577765</v>
      </c>
      <c r="BA45" s="47">
        <f t="shared" si="221"/>
        <v>836.36782750100326</v>
      </c>
      <c r="BB45" s="47"/>
      <c r="BC45" s="70">
        <v>56.814094341770954</v>
      </c>
      <c r="BD45" s="70">
        <v>25.494895920552928</v>
      </c>
      <c r="BE45" s="70">
        <v>1027.0796423848119</v>
      </c>
      <c r="BF45" s="70">
        <v>257.46021977846033</v>
      </c>
      <c r="BG45" s="47">
        <f t="shared" si="222"/>
        <v>1366.8488524255963</v>
      </c>
      <c r="BH45" s="47"/>
      <c r="BI45" s="16">
        <v>118.99941835935429</v>
      </c>
      <c r="BJ45" s="16">
        <v>1239.6000426583987</v>
      </c>
      <c r="BK45" s="16">
        <v>668.56300977323428</v>
      </c>
      <c r="BL45" s="16">
        <v>549.15242137148562</v>
      </c>
      <c r="BM45" s="48">
        <f t="shared" si="223"/>
        <v>2576.3148921624729</v>
      </c>
      <c r="BN45" s="16"/>
      <c r="BO45" s="16">
        <v>517.36648405539506</v>
      </c>
      <c r="BP45" s="16">
        <v>1857.2541587455444</v>
      </c>
      <c r="BQ45" s="48">
        <f t="shared" si="224"/>
        <v>2374.6206428009395</v>
      </c>
      <c r="BR45" s="16"/>
      <c r="BS45" s="34">
        <v>893.42494702074941</v>
      </c>
      <c r="BT45" s="16"/>
      <c r="BU45" s="16">
        <v>405.65218839026443</v>
      </c>
      <c r="BV45" s="16">
        <v>443.81605622731513</v>
      </c>
      <c r="BW45" s="48">
        <f t="shared" si="225"/>
        <v>849.46824461757956</v>
      </c>
      <c r="BX45" s="16"/>
      <c r="BY45" s="84">
        <v>8239.6461901995444</v>
      </c>
      <c r="BZ45" s="84">
        <v>861.99037169563223</v>
      </c>
      <c r="CA45" s="34">
        <f t="shared" si="226"/>
        <v>9101.6365618951768</v>
      </c>
      <c r="CB45" s="16"/>
      <c r="CC45" s="83">
        <v>2555.4271110810605</v>
      </c>
      <c r="CD45" s="37"/>
      <c r="CE45" s="86">
        <v>1610.2691881344253</v>
      </c>
      <c r="CF45" s="16"/>
      <c r="CG45" s="17">
        <v>38.80859760932055</v>
      </c>
      <c r="CH45" s="17">
        <v>155.41784537673999</v>
      </c>
      <c r="CI45" s="17">
        <v>907.30334699357127</v>
      </c>
      <c r="CJ45" s="45">
        <f t="shared" si="227"/>
        <v>1101.5297899796319</v>
      </c>
      <c r="CK45" s="16"/>
      <c r="CL45" s="48">
        <f t="shared" si="215"/>
        <v>46161.810954328634</v>
      </c>
      <c r="CM45" s="16"/>
      <c r="CN45" s="17">
        <v>2611.7045647894001</v>
      </c>
      <c r="CO45" s="17">
        <v>-122.51346185657933</v>
      </c>
      <c r="CP45" s="48">
        <f t="shared" si="228"/>
        <v>48651.002057261452</v>
      </c>
      <c r="CQ45" s="91"/>
      <c r="CR45" s="91"/>
      <c r="CS45" s="91"/>
      <c r="CT45" s="91"/>
      <c r="CU45" s="91"/>
      <c r="CV45" s="31"/>
      <c r="CW45" s="31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</row>
    <row r="46" spans="1:112">
      <c r="A46" s="16" t="s">
        <v>7</v>
      </c>
      <c r="B46" s="16">
        <v>465.91933070894402</v>
      </c>
      <c r="C46" s="16">
        <v>351.28434414301597</v>
      </c>
      <c r="D46" s="16">
        <v>30.047315089825759</v>
      </c>
      <c r="E46" s="16">
        <v>77.021807221616513</v>
      </c>
      <c r="F46" s="34">
        <f t="shared" si="216"/>
        <v>924.27279716340229</v>
      </c>
      <c r="G46" s="17"/>
      <c r="H46" s="16">
        <v>56.456533101592782</v>
      </c>
      <c r="I46" s="16">
        <v>7.3799226898822907E-5</v>
      </c>
      <c r="J46" s="16">
        <v>19.929765058678541</v>
      </c>
      <c r="K46" s="16">
        <v>7685.4143464116432</v>
      </c>
      <c r="L46" s="16">
        <v>212.96904158508221</v>
      </c>
      <c r="M46" s="16">
        <v>133.09114580925936</v>
      </c>
      <c r="N46" s="16">
        <v>257.36355637309089</v>
      </c>
      <c r="O46" s="43">
        <f t="shared" si="217"/>
        <v>8365.2244621385744</v>
      </c>
      <c r="P46" s="16"/>
      <c r="Q46" s="44">
        <v>166.93417154443841</v>
      </c>
      <c r="R46" s="44">
        <v>141.6248859894759</v>
      </c>
      <c r="S46" s="44">
        <v>190.54439639202508</v>
      </c>
      <c r="T46" s="44">
        <v>28.392012689294546</v>
      </c>
      <c r="U46" s="44">
        <v>81.432117365387569</v>
      </c>
      <c r="V46" s="44">
        <v>111.61419062395095</v>
      </c>
      <c r="W46" s="44">
        <v>142.99583539620966</v>
      </c>
      <c r="X46" s="44">
        <v>69.678661805204115</v>
      </c>
      <c r="Y46" s="44">
        <v>132.59373803763773</v>
      </c>
      <c r="Z46" s="42">
        <v>309.38095565909919</v>
      </c>
      <c r="AA46" s="41">
        <v>244.87851523944835</v>
      </c>
      <c r="AB46" s="35">
        <v>248.64075322591555</v>
      </c>
      <c r="AC46" s="35">
        <v>450.09347551114422</v>
      </c>
      <c r="AD46" s="35">
        <v>42.777847762962494</v>
      </c>
      <c r="AE46" s="35">
        <v>291.28814597970506</v>
      </c>
      <c r="AF46" s="43">
        <f t="shared" si="218"/>
        <v>2652.8697032218988</v>
      </c>
      <c r="AG46" s="57"/>
      <c r="AH46" s="63">
        <v>206.90864281356141</v>
      </c>
      <c r="AI46" s="64">
        <v>231.8956264247652</v>
      </c>
      <c r="AJ46" s="37">
        <f t="shared" si="219"/>
        <v>438.80426923832658</v>
      </c>
      <c r="AK46" s="55"/>
      <c r="AL46" s="37">
        <v>5616.8895067100766</v>
      </c>
      <c r="AM46" s="55"/>
      <c r="AN46" s="59">
        <v>5731.5589683294165</v>
      </c>
      <c r="AO46" s="55"/>
      <c r="AP46" s="59">
        <v>513.15890536081452</v>
      </c>
      <c r="AQ46" s="55"/>
      <c r="AR46" s="35">
        <v>30.050833596394028</v>
      </c>
      <c r="AS46" s="35">
        <v>781.33138959173459</v>
      </c>
      <c r="AT46" s="35">
        <v>14.61594375016869</v>
      </c>
      <c r="AU46" s="35">
        <v>79.850731149319074</v>
      </c>
      <c r="AV46" s="35">
        <v>56.988390030539719</v>
      </c>
      <c r="AW46" s="47">
        <f t="shared" si="220"/>
        <v>962.83728811815604</v>
      </c>
      <c r="AX46" s="39"/>
      <c r="AY46" s="31">
        <v>534.9005259032823</v>
      </c>
      <c r="AZ46" s="31">
        <v>326.41832328197449</v>
      </c>
      <c r="BA46" s="47">
        <f t="shared" si="221"/>
        <v>861.31884918525679</v>
      </c>
      <c r="BB46" s="47"/>
      <c r="BC46" s="70">
        <v>57.7602334130017</v>
      </c>
      <c r="BD46" s="70">
        <v>25.130400318732637</v>
      </c>
      <c r="BE46" s="70">
        <v>1024.3499379656596</v>
      </c>
      <c r="BF46" s="70">
        <v>252.79055300594911</v>
      </c>
      <c r="BG46" s="47">
        <f t="shared" si="222"/>
        <v>1360.031124703343</v>
      </c>
      <c r="BH46" s="47"/>
      <c r="BI46" s="35">
        <v>108.67181013788027</v>
      </c>
      <c r="BJ46" s="35">
        <v>1266.080007377697</v>
      </c>
      <c r="BK46" s="35">
        <v>716.20885721146533</v>
      </c>
      <c r="BL46" s="35">
        <v>602.57642126636233</v>
      </c>
      <c r="BM46" s="48">
        <f t="shared" si="223"/>
        <v>2693.5370959934053</v>
      </c>
      <c r="BN46" s="39"/>
      <c r="BO46" s="39">
        <v>520.95536862569793</v>
      </c>
      <c r="BP46" s="39">
        <v>1879.5412086504912</v>
      </c>
      <c r="BQ46" s="48">
        <f t="shared" si="224"/>
        <v>2400.4965772761889</v>
      </c>
      <c r="BR46" s="39"/>
      <c r="BS46" s="34">
        <v>904.14604638499839</v>
      </c>
      <c r="BT46" s="39"/>
      <c r="BU46" s="42">
        <v>403.62392744831305</v>
      </c>
      <c r="BV46" s="42">
        <v>457.13053791413455</v>
      </c>
      <c r="BW46" s="48">
        <f t="shared" si="225"/>
        <v>860.7544653624476</v>
      </c>
      <c r="BX46" s="39"/>
      <c r="BY46" s="84">
        <v>8558.5987813710544</v>
      </c>
      <c r="BZ46" s="84">
        <v>940.72778972973936</v>
      </c>
      <c r="CA46" s="34">
        <f t="shared" si="226"/>
        <v>9499.3265711007934</v>
      </c>
      <c r="CB46" s="39"/>
      <c r="CC46" s="83">
        <v>2557.0450381635383</v>
      </c>
      <c r="CD46" s="56"/>
      <c r="CE46" s="86">
        <v>1685.21152177362</v>
      </c>
      <c r="CF46" s="39"/>
      <c r="CG46" s="17">
        <v>37.644339681040933</v>
      </c>
      <c r="CH46" s="17">
        <v>158.68162012965155</v>
      </c>
      <c r="CI46" s="17">
        <v>929.98593066841056</v>
      </c>
      <c r="CJ46" s="45">
        <f t="shared" si="227"/>
        <v>1126.3118904791031</v>
      </c>
      <c r="CK46" s="39"/>
      <c r="CL46" s="48">
        <f t="shared" si="215"/>
        <v>49153.795080703363</v>
      </c>
      <c r="CM46" s="39"/>
      <c r="CN46" s="17">
        <v>2625.1139001631659</v>
      </c>
      <c r="CO46" s="17">
        <v>-126.60059353937004</v>
      </c>
      <c r="CP46" s="48">
        <f t="shared" si="228"/>
        <v>51652.308387327161</v>
      </c>
      <c r="CQ46" s="91"/>
      <c r="CR46" s="91"/>
      <c r="CS46" s="91"/>
      <c r="CT46" s="91"/>
      <c r="CU46" s="91"/>
      <c r="CV46" s="31"/>
      <c r="CW46" s="31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</row>
    <row r="47" spans="1:112">
      <c r="A47" s="16" t="s">
        <v>15</v>
      </c>
      <c r="B47" s="16">
        <v>465.59512079213653</v>
      </c>
      <c r="C47" s="16">
        <v>363.90105904562813</v>
      </c>
      <c r="D47" s="16">
        <v>31.778756897280044</v>
      </c>
      <c r="E47" s="16">
        <v>76.336353608512169</v>
      </c>
      <c r="F47" s="34">
        <f t="shared" si="216"/>
        <v>937.61129034355679</v>
      </c>
      <c r="G47" s="17"/>
      <c r="H47" s="16">
        <v>70.757479499714577</v>
      </c>
      <c r="I47" s="16">
        <v>78.2597846708303</v>
      </c>
      <c r="J47" s="16">
        <v>18.514070333776345</v>
      </c>
      <c r="K47" s="16">
        <v>8362.8059427662374</v>
      </c>
      <c r="L47" s="16">
        <v>218.77349932615851</v>
      </c>
      <c r="M47" s="16">
        <v>137.68063746489568</v>
      </c>
      <c r="N47" s="16">
        <v>248.898518561873</v>
      </c>
      <c r="O47" s="43">
        <f t="shared" si="217"/>
        <v>9135.6899326234852</v>
      </c>
      <c r="Q47" s="44">
        <v>198.18497505253822</v>
      </c>
      <c r="R47" s="44">
        <v>157.7559353883149</v>
      </c>
      <c r="S47" s="44">
        <v>188.63895242810486</v>
      </c>
      <c r="T47" s="44">
        <v>23.696179549208409</v>
      </c>
      <c r="U47" s="44">
        <v>90.899788430762186</v>
      </c>
      <c r="V47" s="44">
        <v>77.510900269427481</v>
      </c>
      <c r="W47" s="44">
        <v>155.86546058186855</v>
      </c>
      <c r="X47" s="44">
        <v>66.691733742114764</v>
      </c>
      <c r="Y47" s="44">
        <v>134.58264410820226</v>
      </c>
      <c r="Z47" s="44">
        <v>298.55262221103067</v>
      </c>
      <c r="AA47" s="44">
        <v>229.09456264172354</v>
      </c>
      <c r="AB47" s="44">
        <v>234.95652793760701</v>
      </c>
      <c r="AC47" s="44">
        <v>468.09721453159011</v>
      </c>
      <c r="AD47" s="44">
        <v>45.344518628740246</v>
      </c>
      <c r="AE47" s="44">
        <v>377.64652615153585</v>
      </c>
      <c r="AF47" s="43">
        <f t="shared" si="218"/>
        <v>2747.5185416527693</v>
      </c>
      <c r="AG47" s="57"/>
      <c r="AH47" s="63">
        <v>413.8898475044125</v>
      </c>
      <c r="AI47" s="63">
        <v>250.89509575669371</v>
      </c>
      <c r="AJ47" s="37">
        <f t="shared" si="219"/>
        <v>664.78494326110626</v>
      </c>
      <c r="AK47" s="18"/>
      <c r="AL47" s="45">
        <v>5762.9286338845395</v>
      </c>
      <c r="AM47" s="18"/>
      <c r="AN47" s="59">
        <v>5479.3703737229225</v>
      </c>
      <c r="AO47" s="18"/>
      <c r="AP47" s="59">
        <v>1070.0667703749775</v>
      </c>
      <c r="AQ47" s="18"/>
      <c r="AR47" s="35">
        <v>27.294508453869533</v>
      </c>
      <c r="AS47" s="35">
        <v>829.77393574642224</v>
      </c>
      <c r="AT47" s="35">
        <v>8.7185883761344662</v>
      </c>
      <c r="AU47" s="35">
        <v>80.329835536215114</v>
      </c>
      <c r="AV47" s="35">
        <v>62.117345133288296</v>
      </c>
      <c r="AW47" s="47">
        <f t="shared" si="220"/>
        <v>1008.2342132459296</v>
      </c>
      <c r="AY47" s="31">
        <v>540.24953116231507</v>
      </c>
      <c r="AZ47" s="31">
        <v>328.794845317777</v>
      </c>
      <c r="BA47" s="47">
        <f t="shared" si="221"/>
        <v>869.04437648009207</v>
      </c>
      <c r="BC47" s="70">
        <v>73.933098768642196</v>
      </c>
      <c r="BD47" s="70">
        <v>27.140832344231242</v>
      </c>
      <c r="BE47" s="70">
        <v>997.71683957855237</v>
      </c>
      <c r="BF47" s="70">
        <v>249.75706636987775</v>
      </c>
      <c r="BG47" s="47">
        <f t="shared" si="222"/>
        <v>1348.5478370613037</v>
      </c>
      <c r="BI47" s="35">
        <v>115.63897623012141</v>
      </c>
      <c r="BJ47" s="35">
        <v>1267.5979927807916</v>
      </c>
      <c r="BK47" s="35">
        <v>715.87473848747072</v>
      </c>
      <c r="BL47" s="35">
        <v>610.5106857016508</v>
      </c>
      <c r="BM47" s="48">
        <f t="shared" si="223"/>
        <v>2709.6223932000348</v>
      </c>
      <c r="BO47" s="39">
        <v>524.18047609295104</v>
      </c>
      <c r="BP47" s="39">
        <v>1841.9503844774813</v>
      </c>
      <c r="BQ47" s="48">
        <f t="shared" si="224"/>
        <v>2366.1308605704326</v>
      </c>
      <c r="BS47" s="34">
        <v>918.6123831271583</v>
      </c>
      <c r="BU47" s="42">
        <v>411.69640599727927</v>
      </c>
      <c r="BV47" s="42">
        <v>430.15983617720053</v>
      </c>
      <c r="BW47" s="48">
        <f t="shared" si="225"/>
        <v>841.8562421744798</v>
      </c>
      <c r="BY47" s="84">
        <v>8436.7504617516752</v>
      </c>
      <c r="BZ47" s="84">
        <v>902.25696233326357</v>
      </c>
      <c r="CA47" s="34">
        <f t="shared" si="226"/>
        <v>9339.007424084939</v>
      </c>
      <c r="CC47" s="83">
        <v>2527.6078311607453</v>
      </c>
      <c r="CE47" s="86">
        <v>1731.0602241909216</v>
      </c>
      <c r="CG47" s="17">
        <v>40.655886855524201</v>
      </c>
      <c r="CH47" s="17">
        <v>163.44206873354108</v>
      </c>
      <c r="CI47" s="17">
        <v>930.9159165990792</v>
      </c>
      <c r="CJ47" s="45">
        <f t="shared" si="227"/>
        <v>1135.0138721881444</v>
      </c>
      <c r="CL47" s="48">
        <f t="shared" si="215"/>
        <v>50592.708143347532</v>
      </c>
      <c r="CN47" s="17">
        <v>2620.6027240205299</v>
      </c>
      <c r="CO47" s="17">
        <v>-130.14266968899517</v>
      </c>
      <c r="CP47" s="48">
        <f t="shared" si="228"/>
        <v>53083.168197679064</v>
      </c>
      <c r="CQ47" s="91"/>
      <c r="CR47" s="91"/>
      <c r="CS47" s="91"/>
      <c r="CT47" s="91"/>
      <c r="CU47" s="91"/>
      <c r="CV47" s="31"/>
      <c r="CW47" s="31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</row>
    <row r="48" spans="1:112">
      <c r="A48" s="16" t="s">
        <v>17</v>
      </c>
      <c r="B48" s="16">
        <v>464.72347496723751</v>
      </c>
      <c r="C48" s="16">
        <v>366.28558046337514</v>
      </c>
      <c r="D48" s="16">
        <v>31.8762595955473</v>
      </c>
      <c r="E48" s="16">
        <v>77.08750158207593</v>
      </c>
      <c r="F48" s="34">
        <f t="shared" si="216"/>
        <v>939.9728166082358</v>
      </c>
      <c r="H48" s="16">
        <v>57.923920673719579</v>
      </c>
      <c r="I48" s="16">
        <v>80.30470217205476</v>
      </c>
      <c r="J48" s="16">
        <v>12.366223893003877</v>
      </c>
      <c r="K48" s="16">
        <v>8694.5316234790062</v>
      </c>
      <c r="L48" s="16">
        <v>212.97957193727439</v>
      </c>
      <c r="M48" s="16">
        <v>141.81105658884255</v>
      </c>
      <c r="N48" s="16">
        <v>252.37958698728778</v>
      </c>
      <c r="O48" s="43">
        <f t="shared" si="217"/>
        <v>9452.2966857311894</v>
      </c>
      <c r="Q48" s="44">
        <v>212.12070618787925</v>
      </c>
      <c r="R48" s="44">
        <v>154.55962054316342</v>
      </c>
      <c r="S48" s="44">
        <v>181.09339433098057</v>
      </c>
      <c r="T48" s="44">
        <v>27.311366166942889</v>
      </c>
      <c r="U48" s="44">
        <v>88.864860965059677</v>
      </c>
      <c r="V48" s="44">
        <v>201.52834070051154</v>
      </c>
      <c r="W48" s="44">
        <v>162.1000790051433</v>
      </c>
      <c r="X48" s="44">
        <v>76.0487667082634</v>
      </c>
      <c r="Y48" s="44">
        <v>139.29303665198938</v>
      </c>
      <c r="Z48" s="44">
        <v>294.96999074449832</v>
      </c>
      <c r="AA48" s="44">
        <v>230.32200799266445</v>
      </c>
      <c r="AB48" s="44">
        <v>239.25184429226567</v>
      </c>
      <c r="AC48" s="44">
        <v>486.82110311285373</v>
      </c>
      <c r="AD48" s="44">
        <v>48.246567820979664</v>
      </c>
      <c r="AE48" s="44">
        <v>323.17616770559141</v>
      </c>
      <c r="AF48" s="43">
        <f t="shared" si="218"/>
        <v>2865.7078529287865</v>
      </c>
      <c r="AG48" s="57"/>
      <c r="AH48" s="63">
        <v>217.8969175905313</v>
      </c>
      <c r="AI48" s="63">
        <v>314.05667316434102</v>
      </c>
      <c r="AJ48" s="37">
        <f t="shared" si="219"/>
        <v>531.95359075487227</v>
      </c>
      <c r="AK48" s="18"/>
      <c r="AL48" s="45">
        <v>5935.8164929010763</v>
      </c>
      <c r="AM48" s="18"/>
      <c r="AN48" s="59">
        <v>5671.1483368032259</v>
      </c>
      <c r="AO48" s="18"/>
      <c r="AP48" s="45">
        <v>837.63954354603516</v>
      </c>
      <c r="AQ48" s="18"/>
      <c r="AR48" s="35">
        <v>17.909404768377222</v>
      </c>
      <c r="AS48" s="35">
        <v>914.41087719255711</v>
      </c>
      <c r="AT48" s="35">
        <v>18.727545182310017</v>
      </c>
      <c r="AU48" s="35">
        <v>77.678950963519981</v>
      </c>
      <c r="AV48" s="35">
        <v>64.717584676791603</v>
      </c>
      <c r="AW48" s="47">
        <f t="shared" si="220"/>
        <v>1093.444362783556</v>
      </c>
      <c r="AY48" s="35">
        <v>646.68945614828544</v>
      </c>
      <c r="AZ48" s="35">
        <v>359.764250776072</v>
      </c>
      <c r="BA48" s="47">
        <f t="shared" si="221"/>
        <v>1006.4537069243574</v>
      </c>
      <c r="BC48" s="35">
        <v>66.909454385621174</v>
      </c>
      <c r="BD48" s="35">
        <v>26.81514235610047</v>
      </c>
      <c r="BE48" s="35">
        <v>1073.5433193865224</v>
      </c>
      <c r="BF48" s="70">
        <v>256.2507500954946</v>
      </c>
      <c r="BG48" s="47">
        <f t="shared" si="222"/>
        <v>1423.5186662237386</v>
      </c>
      <c r="BI48" s="70">
        <v>126.04979527264403</v>
      </c>
      <c r="BJ48" s="70">
        <v>1415.8818564542285</v>
      </c>
      <c r="BK48" s="70">
        <v>724.17894874110971</v>
      </c>
      <c r="BL48" s="70">
        <v>614.75622405471461</v>
      </c>
      <c r="BM48" s="48">
        <f t="shared" si="223"/>
        <v>2880.8668245226968</v>
      </c>
      <c r="BO48" s="70">
        <v>538.89435691237065</v>
      </c>
      <c r="BP48" s="70">
        <v>1869.5796402446433</v>
      </c>
      <c r="BQ48" s="48">
        <f t="shared" si="224"/>
        <v>2408.4739971570139</v>
      </c>
      <c r="BS48" s="34">
        <v>938.82185555595561</v>
      </c>
      <c r="BU48" s="42">
        <v>448.76426223717056</v>
      </c>
      <c r="BV48" s="42">
        <v>451.66782798606056</v>
      </c>
      <c r="BW48" s="48">
        <f t="shared" si="225"/>
        <v>900.43209022323117</v>
      </c>
      <c r="BY48" s="84">
        <v>8523.3696950156846</v>
      </c>
      <c r="BZ48" s="84">
        <v>935.47241392336605</v>
      </c>
      <c r="CA48" s="34">
        <f t="shared" si="226"/>
        <v>9458.8421089390504</v>
      </c>
      <c r="CC48" s="83">
        <v>2570.9329666114822</v>
      </c>
      <c r="CD48" s="48"/>
      <c r="CE48" s="86">
        <v>1668.8179362888261</v>
      </c>
      <c r="CG48" s="17">
        <v>44.721475541076629</v>
      </c>
      <c r="CH48" s="17">
        <v>168.6722149330144</v>
      </c>
      <c r="CI48" s="17">
        <v>949.53423493106084</v>
      </c>
      <c r="CJ48" s="45">
        <f t="shared" si="227"/>
        <v>1162.9279254051519</v>
      </c>
      <c r="CL48" s="48">
        <f t="shared" si="215"/>
        <v>51748.067759908481</v>
      </c>
      <c r="CN48" s="17">
        <v>2874.2801622222469</v>
      </c>
      <c r="CO48" s="17">
        <v>-120.74327485505533</v>
      </c>
      <c r="CP48" s="48">
        <f t="shared" si="228"/>
        <v>54501.604647275672</v>
      </c>
      <c r="CQ48" s="91"/>
      <c r="CR48" s="91"/>
      <c r="CS48" s="91"/>
      <c r="CT48" s="91"/>
      <c r="CU48" s="91"/>
      <c r="CV48" s="31"/>
      <c r="CW48" s="31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</row>
    <row r="49" spans="1:112">
      <c r="A49" s="16" t="s">
        <v>111</v>
      </c>
      <c r="B49" s="16">
        <v>463.30439323424702</v>
      </c>
      <c r="C49" s="16">
        <v>411.50254969769196</v>
      </c>
      <c r="D49" s="16">
        <v>31.596839121913149</v>
      </c>
      <c r="E49" s="16">
        <v>77.762063521906626</v>
      </c>
      <c r="F49" s="34">
        <f t="shared" si="216"/>
        <v>984.16584557575868</v>
      </c>
      <c r="H49" s="16">
        <v>86.189931174765576</v>
      </c>
      <c r="I49" s="16">
        <v>107.9918721500436</v>
      </c>
      <c r="J49" s="16">
        <v>14.152975546467076</v>
      </c>
      <c r="K49" s="16">
        <v>10490.843183707713</v>
      </c>
      <c r="L49" s="16">
        <v>232.59787484579414</v>
      </c>
      <c r="M49" s="16">
        <v>153.15594111594999</v>
      </c>
      <c r="N49" s="16">
        <v>268.13873425189445</v>
      </c>
      <c r="O49" s="43">
        <f t="shared" si="217"/>
        <v>11353.070512792629</v>
      </c>
      <c r="Q49" s="44">
        <v>277.0041423671388</v>
      </c>
      <c r="R49" s="44">
        <v>140.75724114309122</v>
      </c>
      <c r="S49" s="44">
        <v>189.60478386453667</v>
      </c>
      <c r="T49" s="44">
        <v>28.444799863876632</v>
      </c>
      <c r="U49" s="44">
        <v>88.459006698385963</v>
      </c>
      <c r="V49" s="44">
        <v>159.20738915340411</v>
      </c>
      <c r="W49" s="44">
        <v>168.584082165349</v>
      </c>
      <c r="X49" s="44">
        <v>76.885127559936308</v>
      </c>
      <c r="Y49" s="44">
        <v>173.41983063172677</v>
      </c>
      <c r="Z49" s="44">
        <v>321.22231992075871</v>
      </c>
      <c r="AA49" s="44">
        <v>249.63245844219557</v>
      </c>
      <c r="AB49" s="44">
        <v>237.99296728971217</v>
      </c>
      <c r="AC49" s="44">
        <v>535.50321342413895</v>
      </c>
      <c r="AD49" s="44">
        <v>50.851882483312522</v>
      </c>
      <c r="AE49" s="44">
        <v>478.31935103012415</v>
      </c>
      <c r="AF49" s="43">
        <f t="shared" si="218"/>
        <v>3175.8885960376883</v>
      </c>
      <c r="AG49" s="57"/>
      <c r="AH49" s="63">
        <v>214.24566586942319</v>
      </c>
      <c r="AI49" s="63">
        <v>329.729111796636</v>
      </c>
      <c r="AJ49" s="37">
        <f t="shared" si="219"/>
        <v>543.97477766605925</v>
      </c>
      <c r="AK49" s="18"/>
      <c r="AL49" s="45">
        <v>6410.6818123331623</v>
      </c>
      <c r="AM49" s="18"/>
      <c r="AN49" s="59">
        <v>6096.4844620634667</v>
      </c>
      <c r="AO49" s="18"/>
      <c r="AP49" s="45">
        <v>1264.6780803904746</v>
      </c>
      <c r="AQ49" s="18"/>
      <c r="AR49" s="35">
        <v>14.311340253944849</v>
      </c>
      <c r="AS49" s="35">
        <v>1044.2572217539002</v>
      </c>
      <c r="AT49" s="35">
        <v>14.943724623486375</v>
      </c>
      <c r="AU49" s="35">
        <v>83.893267040601529</v>
      </c>
      <c r="AV49" s="35">
        <v>64.627809868910362</v>
      </c>
      <c r="AW49" s="47">
        <f t="shared" si="220"/>
        <v>1222.0333635408433</v>
      </c>
      <c r="AY49" s="35">
        <v>639.22324527125124</v>
      </c>
      <c r="AZ49" s="35">
        <v>360.19876373685679</v>
      </c>
      <c r="BA49" s="47">
        <f t="shared" si="221"/>
        <v>999.42200900810803</v>
      </c>
      <c r="BC49" s="35">
        <v>63.563981666340126</v>
      </c>
      <c r="BD49" s="35">
        <v>27.351445203222482</v>
      </c>
      <c r="BE49" s="35">
        <v>1127.2204853558485</v>
      </c>
      <c r="BF49" s="35">
        <v>253.68824259453959</v>
      </c>
      <c r="BG49" s="47">
        <f t="shared" si="222"/>
        <v>1471.8241548199508</v>
      </c>
      <c r="BI49" s="70">
        <v>124.74854550772487</v>
      </c>
      <c r="BJ49" s="70">
        <v>1540.0490774745469</v>
      </c>
      <c r="BK49" s="70">
        <v>743.13011990190557</v>
      </c>
      <c r="BL49" s="70">
        <v>620.41587754735463</v>
      </c>
      <c r="BM49" s="48">
        <f t="shared" si="223"/>
        <v>3028.3436204315321</v>
      </c>
      <c r="BO49" s="70">
        <v>542.85448588361783</v>
      </c>
      <c r="BP49" s="70">
        <v>1916.3191312507595</v>
      </c>
      <c r="BQ49" s="48">
        <f t="shared" si="224"/>
        <v>2459.1736171343773</v>
      </c>
      <c r="BS49" s="34">
        <v>958.53711452263087</v>
      </c>
      <c r="BU49" s="42">
        <v>445.29083272665736</v>
      </c>
      <c r="BV49" s="42">
        <v>474.2512193853637</v>
      </c>
      <c r="BW49" s="48">
        <f t="shared" si="225"/>
        <v>919.54205211202111</v>
      </c>
      <c r="BX49" s="88">
        <v>8621.1565255717742</v>
      </c>
      <c r="BY49" s="84">
        <v>8782.4640236579089</v>
      </c>
      <c r="BZ49" s="84">
        <v>976.37377544677281</v>
      </c>
      <c r="CA49" s="34">
        <f t="shared" si="226"/>
        <v>9758.8377991046818</v>
      </c>
      <c r="CC49" s="83">
        <v>2557.6774043606856</v>
      </c>
      <c r="CE49" s="86">
        <v>1693.0493064079546</v>
      </c>
      <c r="CG49" s="17">
        <v>42.97733799497464</v>
      </c>
      <c r="CH49" s="17">
        <v>173.56370916607182</v>
      </c>
      <c r="CI49" s="17">
        <v>978.02026197899249</v>
      </c>
      <c r="CJ49" s="45">
        <f t="shared" si="227"/>
        <v>1194.5613091400389</v>
      </c>
      <c r="CL49" s="48">
        <f t="shared" si="215"/>
        <v>56091.945837442057</v>
      </c>
      <c r="CN49" s="17">
        <v>2768.5250592492407</v>
      </c>
      <c r="CO49" s="31">
        <v>-110.39479521376221</v>
      </c>
      <c r="CP49" s="48">
        <f t="shared" si="228"/>
        <v>58750.076101477534</v>
      </c>
      <c r="CQ49" s="91"/>
      <c r="CR49" s="91"/>
      <c r="CS49" s="91"/>
      <c r="CT49" s="91"/>
      <c r="CU49" s="91"/>
      <c r="CV49" s="31"/>
      <c r="CW49" s="31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</row>
    <row r="50" spans="1:112">
      <c r="A50" s="16" t="s">
        <v>7</v>
      </c>
      <c r="B50" s="16">
        <v>468.20373792235733</v>
      </c>
      <c r="C50" s="16">
        <v>426.55677158175718</v>
      </c>
      <c r="D50" s="16">
        <v>33.742249234052139</v>
      </c>
      <c r="E50" s="16">
        <v>78.56120981754934</v>
      </c>
      <c r="F50" s="34">
        <f t="shared" si="216"/>
        <v>1007.0639685557159</v>
      </c>
      <c r="H50" s="16">
        <v>100.4329824881633</v>
      </c>
      <c r="I50" s="16">
        <v>173.55550670694561</v>
      </c>
      <c r="J50" s="16">
        <v>18.282243378785225</v>
      </c>
      <c r="K50" s="16">
        <v>14665.76508526117</v>
      </c>
      <c r="L50" s="16">
        <v>222.28409051637726</v>
      </c>
      <c r="M50" s="16">
        <v>155.45328023268925</v>
      </c>
      <c r="N50" s="16">
        <v>286.76551845802828</v>
      </c>
      <c r="O50" s="43">
        <f t="shared" si="217"/>
        <v>15622.538707042158</v>
      </c>
      <c r="Q50" s="44">
        <v>309.14360164255936</v>
      </c>
      <c r="R50" s="44">
        <v>150.5123523867056</v>
      </c>
      <c r="S50" s="44">
        <v>198.51620870617</v>
      </c>
      <c r="T50" s="44">
        <v>31.688767282422923</v>
      </c>
      <c r="U50" s="44">
        <v>91.967393233312123</v>
      </c>
      <c r="V50" s="44">
        <v>143.28665023806366</v>
      </c>
      <c r="W50" s="44">
        <v>157.45753274243594</v>
      </c>
      <c r="X50" s="44">
        <v>79.119819114776675</v>
      </c>
      <c r="Y50" s="44">
        <v>147.40685603696775</v>
      </c>
      <c r="Z50" s="44">
        <v>342.42299303552875</v>
      </c>
      <c r="AA50" s="44">
        <v>271.18424437564329</v>
      </c>
      <c r="AB50" s="44">
        <v>272.80120797790244</v>
      </c>
      <c r="AC50" s="44">
        <v>503.37302061869093</v>
      </c>
      <c r="AD50" s="44">
        <v>48.105880829213646</v>
      </c>
      <c r="AE50" s="44">
        <v>590.03225273381452</v>
      </c>
      <c r="AF50" s="43">
        <f t="shared" si="218"/>
        <v>3337.0187809542076</v>
      </c>
      <c r="AG50" s="57"/>
      <c r="AH50" s="63">
        <v>544.83368095113883</v>
      </c>
      <c r="AI50" s="63">
        <v>300.62174142579937</v>
      </c>
      <c r="AJ50" s="37">
        <f t="shared" si="219"/>
        <v>845.45542237693826</v>
      </c>
      <c r="AK50" s="18"/>
      <c r="AL50" s="45">
        <v>6506.8420395181602</v>
      </c>
      <c r="AM50" s="18"/>
      <c r="AN50" s="59">
        <v>6535.4313433320367</v>
      </c>
      <c r="AO50" s="18"/>
      <c r="AP50" s="45">
        <v>1332.0117303184402</v>
      </c>
      <c r="AQ50" s="18"/>
      <c r="AR50" s="35">
        <v>16.179902362196366</v>
      </c>
      <c r="AS50" s="35">
        <v>1174.789374473138</v>
      </c>
      <c r="AT50" s="35">
        <v>9.7107690458612446</v>
      </c>
      <c r="AU50" s="35">
        <v>92.282593744661654</v>
      </c>
      <c r="AV50" s="35">
        <v>60.551453918062592</v>
      </c>
      <c r="AW50" s="47">
        <f t="shared" si="220"/>
        <v>1353.5140935439199</v>
      </c>
      <c r="AY50" s="35">
        <v>652.00771017667626</v>
      </c>
      <c r="AZ50" s="35">
        <v>362.32030486326448</v>
      </c>
      <c r="BA50" s="47">
        <f t="shared" si="221"/>
        <v>1014.3280150399407</v>
      </c>
      <c r="BC50" s="35">
        <v>64.326749446336208</v>
      </c>
      <c r="BD50" s="35">
        <v>27.707013990864368</v>
      </c>
      <c r="BE50" s="35">
        <v>1177.9454071968617</v>
      </c>
      <c r="BF50" s="35">
        <v>256.225125020485</v>
      </c>
      <c r="BG50" s="47">
        <f t="shared" si="222"/>
        <v>1526.2042956545472</v>
      </c>
      <c r="BI50" s="70">
        <v>109.95705044766909</v>
      </c>
      <c r="BJ50" s="70">
        <v>1095.6937839674856</v>
      </c>
      <c r="BK50" s="70">
        <v>824.78476905506727</v>
      </c>
      <c r="BL50" s="70">
        <v>633.50513446523632</v>
      </c>
      <c r="BM50" s="48">
        <f t="shared" si="223"/>
        <v>2663.9407379354584</v>
      </c>
      <c r="BO50" s="70">
        <v>540.00649464364062</v>
      </c>
      <c r="BP50" s="70">
        <v>1964.2271095320284</v>
      </c>
      <c r="BQ50" s="48">
        <f t="shared" si="224"/>
        <v>2504.2336041756689</v>
      </c>
      <c r="BS50" s="34">
        <v>996.87859910353586</v>
      </c>
      <c r="BU50" s="42">
        <v>458.64955770845711</v>
      </c>
      <c r="BV50" s="42">
        <v>483.7362437730709</v>
      </c>
      <c r="BW50" s="48">
        <f t="shared" si="225"/>
        <v>942.38580148152801</v>
      </c>
      <c r="BX50" s="88"/>
      <c r="BY50" s="84">
        <v>9128.7970125595966</v>
      </c>
      <c r="BZ50" s="84">
        <v>999.43885223873849</v>
      </c>
      <c r="CA50" s="34">
        <f t="shared" si="226"/>
        <v>10128.235864798335</v>
      </c>
      <c r="CC50" s="83">
        <v>2663.7807283418897</v>
      </c>
      <c r="CE50" s="86">
        <v>1754.8489130203152</v>
      </c>
      <c r="CG50" s="17">
        <v>41.301221813170628</v>
      </c>
      <c r="CH50" s="17">
        <v>179.11774785938607</v>
      </c>
      <c r="CI50" s="17">
        <v>1010.2949306242992</v>
      </c>
      <c r="CJ50" s="45">
        <f t="shared" si="227"/>
        <v>1230.7139002968559</v>
      </c>
      <c r="CL50" s="48">
        <f t="shared" si="215"/>
        <v>61965.426545489652</v>
      </c>
      <c r="CN50" s="17">
        <v>2856.9687537512773</v>
      </c>
      <c r="CO50" s="31">
        <v>-106.9147639785417</v>
      </c>
      <c r="CP50" s="48">
        <f t="shared" si="228"/>
        <v>64715.480535262388</v>
      </c>
      <c r="CQ50" s="91"/>
      <c r="CR50" s="91"/>
      <c r="CS50" s="91"/>
      <c r="CT50" s="91"/>
      <c r="CU50" s="91"/>
      <c r="CV50" s="31"/>
      <c r="CW50" s="31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</row>
    <row r="51" spans="1:112">
      <c r="A51" s="16" t="s">
        <v>15</v>
      </c>
      <c r="B51" s="16">
        <v>468.36524878981572</v>
      </c>
      <c r="C51" s="16">
        <v>371.31287944855518</v>
      </c>
      <c r="D51" s="16">
        <v>34.847550180251197</v>
      </c>
      <c r="E51" s="16">
        <v>77.597201695270215</v>
      </c>
      <c r="F51" s="34">
        <f t="shared" si="216"/>
        <v>952.12288011389228</v>
      </c>
      <c r="H51" s="16">
        <v>110.71696348871183</v>
      </c>
      <c r="I51" s="16">
        <v>164.88503138117642</v>
      </c>
      <c r="J51" s="16">
        <v>10.167615684187496</v>
      </c>
      <c r="K51" s="16">
        <v>10572.742136943039</v>
      </c>
      <c r="L51" s="16">
        <v>253.67741626176337</v>
      </c>
      <c r="M51" s="16">
        <v>158.25143927687765</v>
      </c>
      <c r="N51" s="16">
        <v>272.98338850978178</v>
      </c>
      <c r="O51" s="43">
        <f t="shared" si="217"/>
        <v>11543.423991545538</v>
      </c>
      <c r="Q51" s="44">
        <v>278.78323336502615</v>
      </c>
      <c r="R51" s="44">
        <v>161.44728902703594</v>
      </c>
      <c r="S51" s="44">
        <v>212.41234331560202</v>
      </c>
      <c r="T51" s="44">
        <v>28.418877192518607</v>
      </c>
      <c r="U51" s="44">
        <v>101.09800374867748</v>
      </c>
      <c r="V51" s="44">
        <v>146.86881649401528</v>
      </c>
      <c r="W51" s="44">
        <v>164.07074911761828</v>
      </c>
      <c r="X51" s="44">
        <v>78.311703303628803</v>
      </c>
      <c r="Y51" s="44">
        <v>154.18757141466827</v>
      </c>
      <c r="Z51" s="44">
        <v>346.53206895195513</v>
      </c>
      <c r="AA51" s="44">
        <v>274.59881814958101</v>
      </c>
      <c r="AB51" s="44">
        <v>273.7201799077568</v>
      </c>
      <c r="AC51" s="44">
        <v>531.05853675271862</v>
      </c>
      <c r="AD51" s="44">
        <v>51.184657202283319</v>
      </c>
      <c r="AE51" s="44">
        <v>661.90434146078962</v>
      </c>
      <c r="AF51" s="43">
        <f t="shared" si="218"/>
        <v>3464.5971894038753</v>
      </c>
      <c r="AH51" s="64">
        <v>515.09618749285198</v>
      </c>
      <c r="AI51" s="64">
        <v>280.78942619950556</v>
      </c>
      <c r="AJ51" s="37">
        <f t="shared" si="219"/>
        <v>795.88561369235754</v>
      </c>
      <c r="AK51" s="18"/>
      <c r="AL51" s="45">
        <v>6623.9651962294874</v>
      </c>
      <c r="AM51" s="18"/>
      <c r="AN51" s="59">
        <v>6744.5651463186623</v>
      </c>
      <c r="AO51" s="18"/>
      <c r="AP51" s="45">
        <v>1453.5510126390916</v>
      </c>
      <c r="AQ51" s="18"/>
      <c r="AR51" s="35">
        <v>33.442207178572737</v>
      </c>
      <c r="AS51" s="35">
        <v>1280.5204181757204</v>
      </c>
      <c r="AT51" s="35">
        <v>10.783232713307545</v>
      </c>
      <c r="AU51" s="35">
        <v>96.89672343189477</v>
      </c>
      <c r="AV51" s="35">
        <v>59.569555219026654</v>
      </c>
      <c r="AW51" s="47">
        <f t="shared" si="220"/>
        <v>1481.2121367185221</v>
      </c>
      <c r="AY51" s="35">
        <v>665.04786438020994</v>
      </c>
      <c r="AZ51" s="35">
        <v>365.5480694188758</v>
      </c>
      <c r="BA51" s="47">
        <f t="shared" si="221"/>
        <v>1030.5959337990857</v>
      </c>
      <c r="BC51" s="35">
        <v>63.040214457409476</v>
      </c>
      <c r="BD51" s="35">
        <v>28.565931424581169</v>
      </c>
      <c r="BE51" s="35">
        <v>1201.5043153407987</v>
      </c>
      <c r="BF51" s="35">
        <v>259.04360139571037</v>
      </c>
      <c r="BG51" s="47">
        <f t="shared" si="222"/>
        <v>1552.1540626184997</v>
      </c>
      <c r="BI51" s="70">
        <v>122.11884377272693</v>
      </c>
      <c r="BJ51" s="70">
        <v>1984.575494013158</v>
      </c>
      <c r="BK51" s="70">
        <v>839.71482599792103</v>
      </c>
      <c r="BL51" s="70">
        <v>652.81369531045004</v>
      </c>
      <c r="BM51" s="48">
        <f t="shared" si="223"/>
        <v>3599.2228590942564</v>
      </c>
      <c r="BO51" s="70">
        <v>542.89130976420824</v>
      </c>
      <c r="BP51" s="70">
        <v>2032.9750583656494</v>
      </c>
      <c r="BQ51" s="48">
        <f t="shared" si="224"/>
        <v>2575.8663681298576</v>
      </c>
      <c r="BS51" s="34">
        <v>1045.7256504596094</v>
      </c>
      <c r="BU51" s="42">
        <v>476.99554001679536</v>
      </c>
      <c r="BV51" s="42">
        <v>503.08569352399377</v>
      </c>
      <c r="BW51" s="48">
        <f t="shared" si="225"/>
        <v>980.08123354078907</v>
      </c>
      <c r="BY51" s="84">
        <v>9357.9397527998099</v>
      </c>
      <c r="BZ51" s="84">
        <v>1051.3074823774407</v>
      </c>
      <c r="CA51" s="34">
        <f t="shared" si="226"/>
        <v>10409.24723517725</v>
      </c>
      <c r="CC51" s="83">
        <v>2682.7874375697475</v>
      </c>
      <c r="CE51" s="86">
        <v>1789.2200458554692</v>
      </c>
      <c r="CG51" s="17">
        <v>43.159776794763303</v>
      </c>
      <c r="CH51" s="17">
        <v>188.43187074807415</v>
      </c>
      <c r="CI51" s="17">
        <v>1054.7479075717683</v>
      </c>
      <c r="CJ51" s="45">
        <f t="shared" si="227"/>
        <v>1286.3395551146059</v>
      </c>
      <c r="CL51" s="48">
        <f t="shared" si="215"/>
        <v>60010.563548020611</v>
      </c>
      <c r="CN51" s="17">
        <v>3067.3007465393584</v>
      </c>
      <c r="CO51" s="17">
        <v>-104.37663439343406</v>
      </c>
      <c r="CP51" s="48">
        <f t="shared" si="228"/>
        <v>62973.487660166538</v>
      </c>
      <c r="CQ51" s="91"/>
      <c r="CS51" s="91"/>
      <c r="CT51" s="91"/>
    </row>
    <row r="52" spans="1:112">
      <c r="A52" s="16" t="s">
        <v>17</v>
      </c>
      <c r="B52" s="16">
        <v>470.5487031434003</v>
      </c>
      <c r="C52" s="16">
        <v>441.85966566522745</v>
      </c>
      <c r="D52" s="16">
        <v>35.605742526438647</v>
      </c>
      <c r="E52" s="16">
        <v>79.409831110172334</v>
      </c>
      <c r="F52" s="34">
        <f t="shared" si="216"/>
        <v>1027.4239424452387</v>
      </c>
      <c r="H52" s="16">
        <v>131.08597292835915</v>
      </c>
      <c r="I52" s="16">
        <v>147.78048322182883</v>
      </c>
      <c r="J52" s="16">
        <v>8.7663262595339972</v>
      </c>
      <c r="K52" s="16">
        <v>11608.003207248074</v>
      </c>
      <c r="L52" s="16">
        <v>282.70188330606527</v>
      </c>
      <c r="M52" s="16">
        <v>164.58149684795279</v>
      </c>
      <c r="N52" s="16">
        <v>272.23908454712523</v>
      </c>
      <c r="O52" s="43">
        <f t="shared" si="217"/>
        <v>12615.15845435894</v>
      </c>
      <c r="Q52" s="44">
        <v>330.68942636187512</v>
      </c>
      <c r="R52" s="44">
        <v>176.17426489160772</v>
      </c>
      <c r="S52" s="44">
        <v>218.78471361506979</v>
      </c>
      <c r="T52" s="44">
        <v>33.952857301805324</v>
      </c>
      <c r="U52" s="44">
        <v>101.95887060481923</v>
      </c>
      <c r="V52" s="44">
        <v>220.30322474102292</v>
      </c>
      <c r="W52" s="44">
        <v>172.60242807173444</v>
      </c>
      <c r="X52" s="44">
        <v>83.799170325165107</v>
      </c>
      <c r="Y52" s="44">
        <v>159.58413641418167</v>
      </c>
      <c r="Z52" s="44">
        <v>352.76964619309024</v>
      </c>
      <c r="AA52" s="44">
        <v>278.94454564025261</v>
      </c>
      <c r="AB52" s="44">
        <v>282.19275158955168</v>
      </c>
      <c r="AC52" s="44">
        <v>565.57734164164538</v>
      </c>
      <c r="AD52" s="44">
        <v>53.743890062397554</v>
      </c>
      <c r="AE52" s="44">
        <v>526.74131739472239</v>
      </c>
      <c r="AF52" s="43">
        <f t="shared" si="218"/>
        <v>3557.8185848489416</v>
      </c>
      <c r="AH52" s="64">
        <v>624.08052665604157</v>
      </c>
      <c r="AI52" s="64">
        <v>238.57988861461075</v>
      </c>
      <c r="AJ52" s="37">
        <f t="shared" si="219"/>
        <v>862.66041527065227</v>
      </c>
      <c r="AK52" s="18"/>
      <c r="AL52" s="45">
        <v>6888.9238040786659</v>
      </c>
      <c r="AM52" s="18"/>
      <c r="AN52" s="59">
        <v>6946.902100708222</v>
      </c>
      <c r="AO52" s="18"/>
      <c r="AP52" s="45">
        <v>1208.7810349812444</v>
      </c>
      <c r="AQ52" s="18"/>
      <c r="AR52" s="35">
        <v>26.954788100314829</v>
      </c>
      <c r="AS52" s="35">
        <v>1344.5464390845063</v>
      </c>
      <c r="AT52" s="35">
        <v>12.13479475643031</v>
      </c>
      <c r="AU52" s="35">
        <v>94.958788963256893</v>
      </c>
      <c r="AV52" s="35">
        <v>67.230073386710501</v>
      </c>
      <c r="AW52" s="47">
        <f t="shared" si="220"/>
        <v>1545.8248842912187</v>
      </c>
      <c r="AY52" s="35">
        <v>764.80504403724126</v>
      </c>
      <c r="AZ52" s="35">
        <v>395.10753314167448</v>
      </c>
      <c r="BA52" s="47">
        <f t="shared" si="221"/>
        <v>1159.9125771789159</v>
      </c>
      <c r="BC52" s="35">
        <v>62.283731883920566</v>
      </c>
      <c r="BD52" s="35">
        <v>29.851398338687318</v>
      </c>
      <c r="BE52" s="35">
        <v>1279.6020958379509</v>
      </c>
      <c r="BF52" s="35">
        <v>261.8930810110632</v>
      </c>
      <c r="BG52" s="47">
        <f t="shared" si="222"/>
        <v>1633.6303070716219</v>
      </c>
      <c r="BI52" s="70">
        <v>124.52856027187903</v>
      </c>
      <c r="BJ52" s="70">
        <v>1916.9877883488268</v>
      </c>
      <c r="BK52" s="70">
        <v>839.64801840717973</v>
      </c>
      <c r="BL52" s="70">
        <v>654.94355989661335</v>
      </c>
      <c r="BM52" s="48">
        <f t="shared" si="223"/>
        <v>3536.1079269244988</v>
      </c>
      <c r="BO52" s="70">
        <v>546.12244110194683</v>
      </c>
      <c r="BP52" s="70">
        <v>2134.6238112839328</v>
      </c>
      <c r="BQ52" s="48">
        <f t="shared" si="224"/>
        <v>2680.7462523858794</v>
      </c>
      <c r="BS52" s="34">
        <v>1092.7833047302915</v>
      </c>
      <c r="BU52" s="42">
        <v>519.92513861830696</v>
      </c>
      <c r="BV52" s="42">
        <v>528.2399782001936</v>
      </c>
      <c r="BW52" s="48">
        <f t="shared" si="225"/>
        <v>1048.1651168185006</v>
      </c>
      <c r="BY52" s="84">
        <v>9245.8547683819015</v>
      </c>
      <c r="BZ52" s="84">
        <v>1028.4072809778102</v>
      </c>
      <c r="CA52" s="34">
        <f t="shared" si="226"/>
        <v>10274.262049359711</v>
      </c>
      <c r="CC52" s="83">
        <v>2690.1813389058798</v>
      </c>
      <c r="CE52" s="86">
        <v>1773.5150384840269</v>
      </c>
      <c r="CG52" s="17">
        <v>47.303115367060578</v>
      </c>
      <c r="CH52" s="17">
        <v>195.21541809500482</v>
      </c>
      <c r="CI52" s="17">
        <v>1096.937823874639</v>
      </c>
      <c r="CJ52" s="45">
        <f t="shared" si="227"/>
        <v>1339.4563573367043</v>
      </c>
      <c r="CL52" s="48">
        <f t="shared" si="215"/>
        <v>61882.253490179166</v>
      </c>
      <c r="CN52" s="17">
        <v>3130.4059786257526</v>
      </c>
      <c r="CO52" s="17">
        <v>-103.31480638426201</v>
      </c>
      <c r="CP52" s="48">
        <f t="shared" si="228"/>
        <v>64909.344662420655</v>
      </c>
      <c r="CQ52" s="91"/>
      <c r="CS52" s="91"/>
      <c r="CT52" s="91"/>
    </row>
    <row r="53" spans="1:112">
      <c r="A53" s="16" t="s">
        <v>114</v>
      </c>
      <c r="B53" s="16">
        <v>470.47140489730793</v>
      </c>
      <c r="C53" s="16">
        <v>432.54659083346996</v>
      </c>
      <c r="D53" s="16">
        <v>36.530259795842959</v>
      </c>
      <c r="E53" s="16">
        <v>80.600972734035054</v>
      </c>
      <c r="F53" s="34">
        <f t="shared" si="216"/>
        <v>1020.1492282606559</v>
      </c>
      <c r="H53" s="16">
        <v>85.387515816212357</v>
      </c>
      <c r="I53" s="16">
        <v>232.65047179624844</v>
      </c>
      <c r="J53" s="16">
        <v>9.1765788142063442</v>
      </c>
      <c r="K53" s="16">
        <v>11781.270751568423</v>
      </c>
      <c r="L53" s="16">
        <v>297.32275822225279</v>
      </c>
      <c r="M53" s="16">
        <v>170.01268624393521</v>
      </c>
      <c r="N53" s="16">
        <v>271.61592565485796</v>
      </c>
      <c r="O53" s="43">
        <f t="shared" si="217"/>
        <v>12847.436688116137</v>
      </c>
      <c r="Q53" s="44">
        <v>308.44851670685989</v>
      </c>
      <c r="R53" s="44">
        <v>176.00481374218185</v>
      </c>
      <c r="S53" s="44">
        <v>231.91179643197404</v>
      </c>
      <c r="T53" s="44">
        <v>34.478568374630498</v>
      </c>
      <c r="U53" s="44">
        <v>99.740097381559679</v>
      </c>
      <c r="V53" s="44">
        <v>235.72445047289443</v>
      </c>
      <c r="W53" s="44">
        <v>179.5065251946038</v>
      </c>
      <c r="X53" s="44">
        <v>90.503047588669745</v>
      </c>
      <c r="Y53" s="44">
        <v>191.50096369701799</v>
      </c>
      <c r="Z53" s="44">
        <v>375.69967319564108</v>
      </c>
      <c r="AA53" s="44">
        <v>287.22828883244711</v>
      </c>
      <c r="AB53" s="44">
        <v>279.52966939483235</v>
      </c>
      <c r="AC53" s="44">
        <v>591.02832201551939</v>
      </c>
      <c r="AD53" s="44">
        <v>56.699804015829386</v>
      </c>
      <c r="AE53" s="44">
        <v>482.74932178939275</v>
      </c>
      <c r="AF53" s="43">
        <f t="shared" si="218"/>
        <v>3620.7538588340531</v>
      </c>
      <c r="AH53" s="64">
        <v>564.84740753846631</v>
      </c>
      <c r="AI53" s="64">
        <v>287.3882756179292</v>
      </c>
      <c r="AJ53" s="37">
        <f t="shared" si="219"/>
        <v>852.23568315639545</v>
      </c>
      <c r="AK53" s="18"/>
      <c r="AL53" s="45">
        <v>7116.2582896132626</v>
      </c>
      <c r="AM53" s="18"/>
      <c r="AN53" s="59">
        <v>7405.3976393549656</v>
      </c>
      <c r="AO53" s="18"/>
      <c r="AP53" s="45">
        <v>1452.7322801335411</v>
      </c>
      <c r="AQ53" s="18"/>
      <c r="AR53" s="35">
        <v>37.313177288489754</v>
      </c>
      <c r="AS53" s="35">
        <v>1250.4281883485908</v>
      </c>
      <c r="AT53" s="35">
        <v>12.382350435543025</v>
      </c>
      <c r="AU53" s="35">
        <v>96.857964742522029</v>
      </c>
      <c r="AV53" s="35">
        <v>71.473396177641689</v>
      </c>
      <c r="AW53" s="47">
        <f t="shared" si="220"/>
        <v>1468.4550769927871</v>
      </c>
      <c r="AY53" s="35">
        <v>604.19598478942066</v>
      </c>
      <c r="AZ53" s="35">
        <v>405.1614449580976</v>
      </c>
      <c r="BA53" s="47">
        <f t="shared" si="221"/>
        <v>1009.3574297475183</v>
      </c>
      <c r="BC53" s="35">
        <v>61.536327101313503</v>
      </c>
      <c r="BD53" s="35">
        <v>31.194711263928252</v>
      </c>
      <c r="BE53" s="35">
        <v>1355.0986194923898</v>
      </c>
      <c r="BF53" s="35">
        <v>272.36880425150571</v>
      </c>
      <c r="BG53" s="47">
        <f t="shared" si="222"/>
        <v>1720.1984621091374</v>
      </c>
      <c r="BI53" s="70">
        <v>129.65525219135739</v>
      </c>
      <c r="BJ53" s="70">
        <v>2023.4959051820574</v>
      </c>
      <c r="BK53" s="70">
        <v>849.03806833383214</v>
      </c>
      <c r="BL53" s="70">
        <v>653.36536340930627</v>
      </c>
      <c r="BM53" s="48">
        <f t="shared" si="223"/>
        <v>3655.554589116553</v>
      </c>
      <c r="BO53" s="70">
        <v>555.00145745113559</v>
      </c>
      <c r="BP53" s="70">
        <v>2220.008763735289</v>
      </c>
      <c r="BQ53" s="48">
        <f t="shared" si="224"/>
        <v>2775.0102211864246</v>
      </c>
      <c r="BS53" s="34">
        <v>1125.5668038722001</v>
      </c>
      <c r="BU53" s="42">
        <v>522.91189160169154</v>
      </c>
      <c r="BV53" s="42">
        <v>552.01077721920228</v>
      </c>
      <c r="BW53" s="48">
        <f t="shared" si="225"/>
        <v>1074.9226688208937</v>
      </c>
      <c r="BY53" s="84">
        <v>9660.4172195809278</v>
      </c>
      <c r="BZ53" s="84">
        <v>1051.3815008852375</v>
      </c>
      <c r="CA53" s="34">
        <f t="shared" si="226"/>
        <v>10711.798720466166</v>
      </c>
      <c r="CC53" s="83">
        <v>2746.5631109636488</v>
      </c>
      <c r="CE53" s="86">
        <v>1771.2619209625832</v>
      </c>
      <c r="CG53" s="17">
        <v>47.634237174630002</v>
      </c>
      <c r="CH53" s="17">
        <v>197.55800311214492</v>
      </c>
      <c r="CI53" s="17">
        <v>1143.0092124773739</v>
      </c>
      <c r="CJ53" s="45">
        <f t="shared" si="227"/>
        <v>1388.2014527641488</v>
      </c>
      <c r="CL53" s="48">
        <f t="shared" si="215"/>
        <v>63761.854124471072</v>
      </c>
      <c r="CN53" s="17">
        <v>3206.3335143223517</v>
      </c>
      <c r="CO53" s="17">
        <v>-105.27848118947871</v>
      </c>
      <c r="CP53" s="48">
        <f t="shared" si="228"/>
        <v>66862.909157603935</v>
      </c>
      <c r="CQ53" s="91"/>
      <c r="CS53" s="91"/>
      <c r="CT53" s="91"/>
    </row>
    <row r="54" spans="1:112">
      <c r="A54" s="16" t="s">
        <v>7</v>
      </c>
      <c r="B54" s="16">
        <v>472.72835228492289</v>
      </c>
      <c r="C54" s="16">
        <v>517.50330022276853</v>
      </c>
      <c r="D54" s="16">
        <v>38.618641431622152</v>
      </c>
      <c r="E54" s="16">
        <v>80.6975898384392</v>
      </c>
      <c r="F54" s="34">
        <f t="shared" si="216"/>
        <v>1109.5478837777528</v>
      </c>
      <c r="H54" s="16">
        <v>92.876585342124059</v>
      </c>
      <c r="I54" s="16">
        <v>233.12687545108156</v>
      </c>
      <c r="J54" s="16">
        <v>15.201745771616928</v>
      </c>
      <c r="K54" s="16">
        <v>13875.99135006948</v>
      </c>
      <c r="L54" s="16">
        <v>273.7140989356505</v>
      </c>
      <c r="M54" s="16">
        <v>170.35271161642311</v>
      </c>
      <c r="N54" s="16">
        <v>265.66068123701717</v>
      </c>
      <c r="O54" s="43">
        <f t="shared" si="217"/>
        <v>14926.924048423392</v>
      </c>
      <c r="Q54" s="44">
        <v>356.0408247704213</v>
      </c>
      <c r="R54" s="44">
        <v>163.39234244854921</v>
      </c>
      <c r="S54" s="44">
        <v>250.46474014653199</v>
      </c>
      <c r="T54" s="44">
        <v>39.313928641753122</v>
      </c>
      <c r="U54" s="44">
        <v>106.19575612467861</v>
      </c>
      <c r="V54" s="44">
        <v>214.50924993033391</v>
      </c>
      <c r="W54" s="44">
        <v>170.5311989348736</v>
      </c>
      <c r="X54" s="44">
        <v>90.797446845542026</v>
      </c>
      <c r="Y54" s="44">
        <v>172.35086732731617</v>
      </c>
      <c r="Z54" s="44">
        <v>388.47346208429286</v>
      </c>
      <c r="AA54" s="44">
        <v>315.60943194615652</v>
      </c>
      <c r="AB54" s="44">
        <v>307.91288616971588</v>
      </c>
      <c r="AC54" s="44">
        <v>608.75917167598504</v>
      </c>
      <c r="AD54" s="44">
        <v>55.282308915433646</v>
      </c>
      <c r="AE54" s="44">
        <v>515.45861120750715</v>
      </c>
      <c r="AF54" s="43">
        <f t="shared" si="218"/>
        <v>3755.0922271690911</v>
      </c>
      <c r="AH54" s="64">
        <v>402.27601987454193</v>
      </c>
      <c r="AI54" s="64">
        <v>296.88842564455797</v>
      </c>
      <c r="AJ54" s="37">
        <f t="shared" si="219"/>
        <v>699.1644455190999</v>
      </c>
      <c r="AL54" s="38">
        <v>7130.4908061924889</v>
      </c>
      <c r="AN54" s="59">
        <v>7560.9109897814196</v>
      </c>
      <c r="AO54" s="45"/>
      <c r="AP54" s="45">
        <v>1071.0436272769491</v>
      </c>
      <c r="AR54" s="35">
        <v>19.642228790085817</v>
      </c>
      <c r="AS54" s="35">
        <v>1231.671765523362</v>
      </c>
      <c r="AT54" s="35">
        <v>15.766005660962392</v>
      </c>
      <c r="AU54" s="35">
        <v>98.795124037372489</v>
      </c>
      <c r="AV54" s="35">
        <v>71.674952190257216</v>
      </c>
      <c r="AW54" s="47">
        <f t="shared" si="220"/>
        <v>1437.5500762020399</v>
      </c>
      <c r="AY54" s="35">
        <v>610.23794463731485</v>
      </c>
      <c r="AZ54" s="35">
        <v>414.45531774984374</v>
      </c>
      <c r="BA54" s="47">
        <f t="shared" si="221"/>
        <v>1024.6932623871585</v>
      </c>
      <c r="BC54" s="35">
        <v>62.274763026529271</v>
      </c>
      <c r="BD54" s="35">
        <v>31.818605489206806</v>
      </c>
      <c r="BE54" s="35">
        <v>1368.6496056873136</v>
      </c>
      <c r="BF54" s="35">
        <v>283.26355642156591</v>
      </c>
      <c r="BG54" s="47">
        <f t="shared" si="222"/>
        <v>1746.0065306246156</v>
      </c>
      <c r="BI54" s="70">
        <v>121.17160883592895</v>
      </c>
      <c r="BJ54" s="70">
        <v>2147.2113903260679</v>
      </c>
      <c r="BK54" s="70">
        <v>948.26124504836389</v>
      </c>
      <c r="BL54" s="70">
        <v>659.64959033476759</v>
      </c>
      <c r="BM54" s="48">
        <f t="shared" si="223"/>
        <v>3876.2938345451284</v>
      </c>
      <c r="BO54" s="70">
        <v>601.11976500525361</v>
      </c>
      <c r="BP54" s="70">
        <v>2264.4089390099948</v>
      </c>
      <c r="BQ54" s="48">
        <f t="shared" si="224"/>
        <v>2865.5287040152484</v>
      </c>
      <c r="BS54" s="34">
        <v>1164.9616420077273</v>
      </c>
      <c r="BU54" s="42">
        <v>537.05465838915779</v>
      </c>
      <c r="BV54" s="42">
        <v>574.09120830797042</v>
      </c>
      <c r="BW54" s="48">
        <f t="shared" si="225"/>
        <v>1111.1458666971282</v>
      </c>
      <c r="BY54" s="84">
        <v>10209.964876182466</v>
      </c>
      <c r="BZ54" s="84">
        <v>1080.5041362635327</v>
      </c>
      <c r="CA54" s="34">
        <f t="shared" si="226"/>
        <v>11290.469012445999</v>
      </c>
      <c r="CC54" s="83">
        <v>2843.0004666275631</v>
      </c>
      <c r="CE54" s="86">
        <v>1821.3981789816823</v>
      </c>
      <c r="CG54" s="17">
        <v>46.205210059391099</v>
      </c>
      <c r="CH54" s="17">
        <v>198.34823512459351</v>
      </c>
      <c r="CI54" s="17">
        <v>1173.8704612142631</v>
      </c>
      <c r="CJ54" s="45">
        <f t="shared" si="227"/>
        <v>1418.4239063982477</v>
      </c>
      <c r="CL54" s="48">
        <f t="shared" si="215"/>
        <v>66852.64550907274</v>
      </c>
      <c r="CN54" s="17">
        <v>3323.3091218843401</v>
      </c>
      <c r="CO54" s="17">
        <v>-99.081745731318378</v>
      </c>
      <c r="CP54" s="48">
        <f t="shared" si="228"/>
        <v>70076.872885225748</v>
      </c>
      <c r="CQ54" s="91"/>
      <c r="CS54" s="91"/>
      <c r="CT54" s="91"/>
    </row>
    <row r="55" spans="1:112">
      <c r="A55" s="16" t="s">
        <v>15</v>
      </c>
      <c r="B55" s="16">
        <v>478.57545895854548</v>
      </c>
      <c r="C55" s="16">
        <v>579.369648841816</v>
      </c>
      <c r="D55" s="16">
        <v>39.055808391739347</v>
      </c>
      <c r="E55" s="16">
        <v>80.451809863678562</v>
      </c>
      <c r="F55" s="34">
        <f t="shared" si="216"/>
        <v>1177.4527260557795</v>
      </c>
      <c r="H55" s="16">
        <v>108.29349873224754</v>
      </c>
      <c r="I55" s="16">
        <v>215.72230913754993</v>
      </c>
      <c r="J55" s="16">
        <v>11.632603074107493</v>
      </c>
      <c r="K55" s="16">
        <v>7853.1990726880122</v>
      </c>
      <c r="L55" s="16">
        <v>327.2101178151546</v>
      </c>
      <c r="M55" s="16">
        <v>175.46329296491572</v>
      </c>
      <c r="N55" s="16">
        <v>265.6050514928254</v>
      </c>
      <c r="O55" s="43">
        <f t="shared" si="217"/>
        <v>8957.1259459048124</v>
      </c>
      <c r="Q55" s="44">
        <v>346.8389454600549</v>
      </c>
      <c r="R55" s="44">
        <v>191.304906348082</v>
      </c>
      <c r="S55" s="44">
        <v>246.20683956404093</v>
      </c>
      <c r="T55" s="44">
        <v>40.920066909492789</v>
      </c>
      <c r="U55" s="44">
        <v>113.29515336104777</v>
      </c>
      <c r="V55" s="44">
        <v>217.48824763463875</v>
      </c>
      <c r="W55" s="44">
        <v>173.94182291357106</v>
      </c>
      <c r="X55" s="44">
        <v>88.246789572862895</v>
      </c>
      <c r="Y55" s="44">
        <v>176.65963901049915</v>
      </c>
      <c r="Z55" s="44">
        <v>365.16505435923534</v>
      </c>
      <c r="AA55" s="44">
        <v>305.46017060090867</v>
      </c>
      <c r="AB55" s="44">
        <v>288.42353526402167</v>
      </c>
      <c r="AC55" s="44">
        <v>614.23800422106922</v>
      </c>
      <c r="AD55" s="44">
        <v>53.347428103393469</v>
      </c>
      <c r="AE55" s="44">
        <v>553.02424760773101</v>
      </c>
      <c r="AF55" s="43">
        <f t="shared" si="218"/>
        <v>3774.5608509306503</v>
      </c>
      <c r="AH55" s="64">
        <v>575.49314099116214</v>
      </c>
      <c r="AI55" s="64">
        <v>334.81847564678145</v>
      </c>
      <c r="AJ55" s="37">
        <f t="shared" si="219"/>
        <v>910.31161663794364</v>
      </c>
      <c r="AL55" s="38">
        <v>7344.4055303782625</v>
      </c>
      <c r="AN55" s="59">
        <v>7455.058235924479</v>
      </c>
      <c r="AO55" s="45"/>
      <c r="AP55" s="45">
        <v>1042.2430791739891</v>
      </c>
      <c r="AR55" s="35">
        <v>40.843851859063939</v>
      </c>
      <c r="AS55" s="35">
        <v>1213.1966890405117</v>
      </c>
      <c r="AT55" s="35">
        <v>19.037986547115246</v>
      </c>
      <c r="AU55" s="35">
        <v>101.26500213830684</v>
      </c>
      <c r="AV55" s="35">
        <v>69.077533164876741</v>
      </c>
      <c r="AW55" s="47">
        <f t="shared" si="220"/>
        <v>1443.4210627498744</v>
      </c>
      <c r="AY55" s="35">
        <v>613.28913436050152</v>
      </c>
      <c r="AZ55" s="35">
        <v>410.2349997685925</v>
      </c>
      <c r="BA55" s="47">
        <f t="shared" si="221"/>
        <v>1023.524134129094</v>
      </c>
      <c r="BC55" s="35">
        <v>62.835235893768044</v>
      </c>
      <c r="BD55" s="35">
        <v>32.454977598990951</v>
      </c>
      <c r="BE55" s="35">
        <v>1356.3317592361277</v>
      </c>
      <c r="BF55" s="35">
        <v>294.59409867842857</v>
      </c>
      <c r="BG55" s="47">
        <f t="shared" si="222"/>
        <v>1746.2160714073152</v>
      </c>
      <c r="BI55" s="70">
        <v>123.62783125751619</v>
      </c>
      <c r="BJ55" s="70">
        <v>2218.4850845445326</v>
      </c>
      <c r="BK55" s="70">
        <v>940.4848249931797</v>
      </c>
      <c r="BL55" s="70">
        <v>661.33084764697355</v>
      </c>
      <c r="BM55" s="48">
        <f t="shared" si="223"/>
        <v>3943.9285884422025</v>
      </c>
      <c r="BO55" s="70">
        <v>603.90851522708704</v>
      </c>
      <c r="BP55" s="70">
        <v>2309.6971177901951</v>
      </c>
      <c r="BQ55" s="48">
        <f t="shared" si="224"/>
        <v>2913.6056330172823</v>
      </c>
      <c r="BS55" s="34">
        <v>1192.920721415913</v>
      </c>
      <c r="BU55" s="42">
        <v>538.82851483504533</v>
      </c>
      <c r="BV55" s="42">
        <v>580.98030280766613</v>
      </c>
      <c r="BW55" s="48">
        <f t="shared" si="225"/>
        <v>1119.8088176427113</v>
      </c>
      <c r="BY55" s="84">
        <v>10246.502309155707</v>
      </c>
      <c r="BZ55" s="84">
        <v>1145.3343844393446</v>
      </c>
      <c r="CA55" s="34">
        <f t="shared" si="226"/>
        <v>11391.836693595051</v>
      </c>
      <c r="CC55" s="83">
        <v>2946.4539713238964</v>
      </c>
      <c r="CE55" s="86">
        <v>1862.0324495608943</v>
      </c>
      <c r="CG55" s="17">
        <v>46.667262159985007</v>
      </c>
      <c r="CH55" s="17">
        <v>195.96805630309839</v>
      </c>
      <c r="CI55" s="17">
        <v>1183.2614249039771</v>
      </c>
      <c r="CJ55" s="45">
        <f t="shared" si="227"/>
        <v>1425.8967433670605</v>
      </c>
      <c r="CL55" s="48">
        <f t="shared" si="215"/>
        <v>61670.802871657223</v>
      </c>
      <c r="CN55" s="17">
        <v>3514.3035975352568</v>
      </c>
      <c r="CO55" s="17">
        <v>-109.65669386565465</v>
      </c>
      <c r="CP55" s="48">
        <f t="shared" si="228"/>
        <v>65075.449775326822</v>
      </c>
      <c r="CQ55" s="91"/>
      <c r="CS55" s="91"/>
      <c r="CT55" s="91"/>
    </row>
    <row r="56" spans="1:112">
      <c r="A56" s="16" t="s">
        <v>17</v>
      </c>
      <c r="B56" s="16">
        <v>473.75458349720202</v>
      </c>
      <c r="C56" s="16">
        <v>526.77850645092917</v>
      </c>
      <c r="D56" s="16">
        <v>38.104905988950577</v>
      </c>
      <c r="E56" s="16">
        <v>79.464697567150935</v>
      </c>
      <c r="F56" s="34">
        <f t="shared" si="216"/>
        <v>1118.1026935042328</v>
      </c>
      <c r="H56" s="16">
        <v>80.687846104508338</v>
      </c>
      <c r="I56" s="16">
        <v>191.50917430351569</v>
      </c>
      <c r="J56" s="16">
        <v>10.332647371610719</v>
      </c>
      <c r="K56" s="16">
        <v>4875.5785537140891</v>
      </c>
      <c r="L56" s="16">
        <v>331.986025026942</v>
      </c>
      <c r="M56" s="16">
        <v>178.97255882421408</v>
      </c>
      <c r="N56" s="16">
        <v>268.37699826346255</v>
      </c>
      <c r="O56" s="43">
        <f t="shared" si="217"/>
        <v>5937.4438036083429</v>
      </c>
      <c r="Q56" s="44">
        <v>350.6497899702465</v>
      </c>
      <c r="R56" s="44">
        <v>136.23415582066701</v>
      </c>
      <c r="S56" s="44">
        <v>247.43787376186117</v>
      </c>
      <c r="T56" s="44">
        <v>47.723230110271274</v>
      </c>
      <c r="U56" s="44">
        <v>114.65347603254497</v>
      </c>
      <c r="V56" s="44">
        <v>223.81893898459231</v>
      </c>
      <c r="W56" s="44">
        <v>186.11775051752107</v>
      </c>
      <c r="X56" s="44">
        <v>91.16920868059799</v>
      </c>
      <c r="Y56" s="44">
        <v>166.94335886492169</v>
      </c>
      <c r="Z56" s="44">
        <v>371.00769522898315</v>
      </c>
      <c r="AA56" s="44">
        <v>304.45313729722875</v>
      </c>
      <c r="AB56" s="44">
        <v>302.03868587705176</v>
      </c>
      <c r="AC56" s="44">
        <v>629.59395432659585</v>
      </c>
      <c r="AD56" s="44">
        <v>52.707258966152722</v>
      </c>
      <c r="AE56" s="44">
        <v>468.96052033787305</v>
      </c>
      <c r="AF56" s="43">
        <f t="shared" si="218"/>
        <v>3693.5090347771093</v>
      </c>
      <c r="AH56" s="64">
        <v>504.88608073676721</v>
      </c>
      <c r="AI56" s="64">
        <v>359.48195524745444</v>
      </c>
      <c r="AJ56" s="37">
        <f t="shared" si="219"/>
        <v>864.36803598422171</v>
      </c>
      <c r="AL56" s="38">
        <v>7491.2936409858285</v>
      </c>
      <c r="AN56" s="59">
        <v>7596.7043424070453</v>
      </c>
      <c r="AO56" s="45"/>
      <c r="AP56" s="45">
        <v>180.1044969560881</v>
      </c>
      <c r="AR56" s="35">
        <v>40.549875262934464</v>
      </c>
      <c r="AS56" s="35">
        <v>1370.9122586157778</v>
      </c>
      <c r="AT56" s="35">
        <v>20.043265780907099</v>
      </c>
      <c r="AU56" s="35">
        <v>102.27765215968986</v>
      </c>
      <c r="AV56" s="35">
        <v>71.250425021600392</v>
      </c>
      <c r="AW56" s="47">
        <f t="shared" si="220"/>
        <v>1605.0334768409095</v>
      </c>
      <c r="AY56" s="35">
        <v>830.23272800431596</v>
      </c>
      <c r="AZ56" s="35">
        <v>431.70538404312401</v>
      </c>
      <c r="BA56" s="47">
        <f t="shared" si="221"/>
        <v>1261.93811204744</v>
      </c>
      <c r="BC56" s="35">
        <v>63.777764432174571</v>
      </c>
      <c r="BD56" s="35">
        <v>33.428626926960675</v>
      </c>
      <c r="BE56" s="35">
        <v>1390.2400532170309</v>
      </c>
      <c r="BF56" s="35">
        <v>300.48598065199712</v>
      </c>
      <c r="BG56" s="47">
        <f t="shared" si="222"/>
        <v>1787.9324252281633</v>
      </c>
      <c r="BI56" s="70">
        <v>123.3473077151975</v>
      </c>
      <c r="BJ56" s="70">
        <v>2223.2173771316129</v>
      </c>
      <c r="BK56" s="70">
        <v>943.0858026075864</v>
      </c>
      <c r="BL56" s="70">
        <v>666.86171945480032</v>
      </c>
      <c r="BM56" s="48">
        <f t="shared" si="223"/>
        <v>3956.5122069091976</v>
      </c>
      <c r="BO56" s="70">
        <v>602.70031554392472</v>
      </c>
      <c r="BP56" s="70">
        <v>2321.2456033791459</v>
      </c>
      <c r="BQ56" s="48">
        <f t="shared" si="224"/>
        <v>2923.9459189230706</v>
      </c>
      <c r="BS56" s="34">
        <v>1221.5508187298949</v>
      </c>
      <c r="BU56" s="42">
        <v>560.10186590915896</v>
      </c>
      <c r="BV56" s="42">
        <v>591.43794825820407</v>
      </c>
      <c r="BW56" s="48">
        <f t="shared" si="225"/>
        <v>1151.5398141673631</v>
      </c>
      <c r="BY56" s="84">
        <v>10097.897249961914</v>
      </c>
      <c r="BZ56" s="84">
        <v>1124.7183655194365</v>
      </c>
      <c r="CA56" s="34">
        <f t="shared" si="226"/>
        <v>11222.615615481351</v>
      </c>
      <c r="CC56" s="83">
        <v>2948.6792803589383</v>
      </c>
      <c r="CE56" s="86">
        <v>1870.1041440844385</v>
      </c>
      <c r="CG56" s="17">
        <v>51.193986589503552</v>
      </c>
      <c r="CH56" s="17">
        <v>204.7866188367378</v>
      </c>
      <c r="CI56" s="17">
        <v>1199.8270848526329</v>
      </c>
      <c r="CJ56" s="45">
        <f t="shared" si="227"/>
        <v>1455.8076902788744</v>
      </c>
      <c r="CL56" s="48">
        <f t="shared" si="215"/>
        <v>58287.185551272516</v>
      </c>
      <c r="CN56" s="17">
        <v>3755.171612900137</v>
      </c>
      <c r="CO56" s="17">
        <v>-102.6500791835482</v>
      </c>
      <c r="CP56" s="48">
        <f t="shared" si="228"/>
        <v>61939.707084989102</v>
      </c>
      <c r="CQ56" s="91"/>
      <c r="CS56" s="91"/>
      <c r="CT56" s="91"/>
    </row>
    <row r="57" spans="1:112">
      <c r="A57" s="16" t="s">
        <v>118</v>
      </c>
      <c r="B57" s="16">
        <v>492.49832773634131</v>
      </c>
      <c r="C57" s="16">
        <v>518.70720149882254</v>
      </c>
      <c r="D57" s="16">
        <v>39.606280541419821</v>
      </c>
      <c r="E57" s="16">
        <v>81.641170553965367</v>
      </c>
      <c r="F57" s="34">
        <f t="shared" si="216"/>
        <v>1132.4529803305491</v>
      </c>
      <c r="G57" s="16"/>
      <c r="H57" s="16">
        <v>89.863086689293624</v>
      </c>
      <c r="I57" s="16">
        <v>188.28024442178889</v>
      </c>
      <c r="J57" s="16">
        <v>2.7666291175250883</v>
      </c>
      <c r="K57" s="16">
        <v>6478.6951323889971</v>
      </c>
      <c r="L57" s="16">
        <v>278.98282503737136</v>
      </c>
      <c r="M57" s="16">
        <v>182.55201000069832</v>
      </c>
      <c r="N57" s="16">
        <v>276.04329393675857</v>
      </c>
      <c r="O57" s="43">
        <f t="shared" si="217"/>
        <v>7497.1832215924323</v>
      </c>
      <c r="P57" s="16"/>
      <c r="Q57" s="16">
        <v>345.66010817163146</v>
      </c>
      <c r="R57" s="16">
        <v>203.17800860046299</v>
      </c>
      <c r="S57" s="16">
        <v>249.91225249947979</v>
      </c>
      <c r="T57" s="16">
        <v>56.097638372138888</v>
      </c>
      <c r="U57" s="16">
        <v>114.38410161688898</v>
      </c>
      <c r="V57" s="16">
        <v>227.40004200834579</v>
      </c>
      <c r="W57" s="16">
        <v>188.53728127424881</v>
      </c>
      <c r="X57" s="16">
        <v>96.236345217485962</v>
      </c>
      <c r="Y57" s="16">
        <v>188.64599551736146</v>
      </c>
      <c r="Z57" s="16">
        <v>378.4278491335628</v>
      </c>
      <c r="AA57" s="16">
        <v>314.23306487939362</v>
      </c>
      <c r="AB57" s="16">
        <v>302.35361985037753</v>
      </c>
      <c r="AC57" s="16">
        <v>617.63166919439027</v>
      </c>
      <c r="AD57" s="16">
        <v>53.866818663408083</v>
      </c>
      <c r="AE57" s="16">
        <v>185.67219077565045</v>
      </c>
      <c r="AF57" s="43">
        <f t="shared" si="218"/>
        <v>3522.2369857748267</v>
      </c>
      <c r="AG57" s="16"/>
      <c r="AH57" s="16">
        <v>518.49339988236397</v>
      </c>
      <c r="AI57" s="16">
        <v>364.36165360944335</v>
      </c>
      <c r="AJ57" s="37">
        <f t="shared" si="219"/>
        <v>882.85505349180733</v>
      </c>
      <c r="AK57" s="16"/>
      <c r="AL57" s="38">
        <v>7641.1195138055464</v>
      </c>
      <c r="AM57" s="16"/>
      <c r="AN57" s="59">
        <v>7824.6054726792563</v>
      </c>
      <c r="AO57" s="16"/>
      <c r="AP57" s="45">
        <v>792.350087069908</v>
      </c>
      <c r="AQ57" s="16"/>
      <c r="AR57" s="16">
        <v>41.110573950203793</v>
      </c>
      <c r="AS57" s="16">
        <v>1316.0757682711467</v>
      </c>
      <c r="AT57" s="16">
        <v>18.293355964616268</v>
      </c>
      <c r="AU57" s="16">
        <v>103.30042868128675</v>
      </c>
      <c r="AV57" s="16">
        <v>73.79500853167869</v>
      </c>
      <c r="AW57" s="47">
        <f t="shared" si="220"/>
        <v>1552.5751353989322</v>
      </c>
      <c r="AX57" s="16"/>
      <c r="AY57" s="16">
        <v>667.72467792633927</v>
      </c>
      <c r="AZ57" s="16">
        <v>440.37566310471311</v>
      </c>
      <c r="BA57" s="47">
        <f t="shared" si="221"/>
        <v>1108.1003410310523</v>
      </c>
      <c r="BB57" s="16"/>
      <c r="BC57" s="16">
        <v>66.328875009461541</v>
      </c>
      <c r="BD57" s="16">
        <v>33.762913196230286</v>
      </c>
      <c r="BE57" s="16">
        <v>1445.8496553457121</v>
      </c>
      <c r="BF57" s="16">
        <v>304.99327036177704</v>
      </c>
      <c r="BG57" s="47">
        <f t="shared" si="222"/>
        <v>1850.934713913181</v>
      </c>
      <c r="BH57" s="16"/>
      <c r="BI57" s="70">
        <v>128.37775822725658</v>
      </c>
      <c r="BJ57" s="70">
        <v>2245.6070712165456</v>
      </c>
      <c r="BK57" s="70">
        <v>942.34296853129263</v>
      </c>
      <c r="BL57" s="70">
        <v>674.04096953486419</v>
      </c>
      <c r="BM57" s="48">
        <f t="shared" si="223"/>
        <v>3990.3687675099591</v>
      </c>
      <c r="BN57" s="16"/>
      <c r="BO57" s="70">
        <v>602.42236912130465</v>
      </c>
      <c r="BP57" s="70">
        <v>2360.7067786365919</v>
      </c>
      <c r="BQ57" s="48">
        <f t="shared" si="224"/>
        <v>2963.1291477578966</v>
      </c>
      <c r="BR57" s="16"/>
      <c r="BS57" s="34">
        <v>1245.981835104493</v>
      </c>
      <c r="BT57" s="16"/>
      <c r="BU57" s="16">
        <v>558.79797504539681</v>
      </c>
      <c r="BV57" s="16">
        <v>606.81533491291736</v>
      </c>
      <c r="BW57" s="48">
        <f t="shared" si="225"/>
        <v>1165.6133099583142</v>
      </c>
      <c r="BX57" s="16"/>
      <c r="BY57" s="84">
        <v>10269.526170259671</v>
      </c>
      <c r="BZ57" s="84">
        <v>1141.4167995424757</v>
      </c>
      <c r="CA57" s="34">
        <f t="shared" si="226"/>
        <v>11410.942969802147</v>
      </c>
      <c r="CB57" s="16"/>
      <c r="CC57" s="83">
        <v>2938.1155880251008</v>
      </c>
      <c r="CD57" s="16"/>
      <c r="CE57" s="86">
        <v>1884.5771386832839</v>
      </c>
      <c r="CF57" s="16"/>
      <c r="CG57" s="17">
        <v>52.832194160367663</v>
      </c>
      <c r="CH57" s="17">
        <v>207.24405826277862</v>
      </c>
      <c r="CI57" s="17">
        <v>1231.0225890588015</v>
      </c>
      <c r="CJ57" s="45">
        <f t="shared" si="227"/>
        <v>1491.0988414819478</v>
      </c>
      <c r="CK57" s="16"/>
      <c r="CL57" s="48">
        <f t="shared" si="215"/>
        <v>60894.241103410648</v>
      </c>
      <c r="CM57" s="16"/>
      <c r="CN57" s="17">
        <v>3629.3232133760803</v>
      </c>
      <c r="CO57" s="17">
        <v>-102.07458613104735</v>
      </c>
      <c r="CP57" s="48">
        <f t="shared" si="228"/>
        <v>64421.489730655681</v>
      </c>
      <c r="CQ57" s="91"/>
      <c r="CS57" s="91"/>
      <c r="CT57" s="91"/>
    </row>
    <row r="58" spans="1:112">
      <c r="A58" s="16" t="s">
        <v>7</v>
      </c>
      <c r="B58" s="16">
        <v>485.72665283442058</v>
      </c>
      <c r="C58" s="16">
        <v>554.47533575051364</v>
      </c>
      <c r="D58" s="16">
        <v>40.236532665697105</v>
      </c>
      <c r="E58" s="16">
        <v>84.473719552397228</v>
      </c>
      <c r="F58" s="34">
        <f t="shared" si="216"/>
        <v>1164.9122408030285</v>
      </c>
      <c r="H58" s="16">
        <v>95.976075056935002</v>
      </c>
      <c r="I58" s="16">
        <v>192.04616637346817</v>
      </c>
      <c r="J58" s="16">
        <v>1.626423694726058E-3</v>
      </c>
      <c r="K58" s="16">
        <v>7890.0074979041356</v>
      </c>
      <c r="L58" s="16">
        <v>260.30470225810393</v>
      </c>
      <c r="M58" s="16">
        <v>187.66346628071793</v>
      </c>
      <c r="N58" s="16">
        <v>285.75246371329064</v>
      </c>
      <c r="O58" s="43">
        <f>SUM(H58:N58)</f>
        <v>8911.7519980103443</v>
      </c>
      <c r="Q58" s="16">
        <v>369.99842384082376</v>
      </c>
      <c r="R58" s="16">
        <v>209.11295744884339</v>
      </c>
      <c r="S58" s="16">
        <v>255.91014655946719</v>
      </c>
      <c r="T58" s="16">
        <v>63.503204012448222</v>
      </c>
      <c r="U58" s="16">
        <v>122.59501757153055</v>
      </c>
      <c r="V58" s="16">
        <v>234.22204326859611</v>
      </c>
      <c r="W58" s="16">
        <v>184.38946108621536</v>
      </c>
      <c r="X58" s="16">
        <v>95.887145534675881</v>
      </c>
      <c r="Y58" s="16">
        <v>173.55431587597249</v>
      </c>
      <c r="Z58" s="16">
        <v>380.31998837923067</v>
      </c>
      <c r="AA58" s="16">
        <v>329.79107885372764</v>
      </c>
      <c r="AB58" s="16">
        <v>324.06799764438097</v>
      </c>
      <c r="AC58" s="16">
        <v>642.33693596216608</v>
      </c>
      <c r="AD58" s="16">
        <v>51.712145916871805</v>
      </c>
      <c r="AE58" s="16">
        <v>289.7491892361619</v>
      </c>
      <c r="AF58" s="43">
        <f t="shared" si="218"/>
        <v>3727.1500511911113</v>
      </c>
      <c r="AH58" s="16">
        <v>482.08559132470134</v>
      </c>
      <c r="AI58" s="16">
        <v>368.44979579677681</v>
      </c>
      <c r="AJ58" s="37">
        <f t="shared" si="219"/>
        <v>850.53538712147815</v>
      </c>
      <c r="AL58" s="38">
        <v>7855.0708601921015</v>
      </c>
      <c r="AN58" s="59">
        <v>8074.9928478049924</v>
      </c>
      <c r="AP58" s="45">
        <v>977.63471825997101</v>
      </c>
      <c r="AR58" s="16">
        <v>37.222833396816426</v>
      </c>
      <c r="AS58" s="16">
        <v>1302.9150105884355</v>
      </c>
      <c r="AT58" s="16">
        <v>19.350959178077773</v>
      </c>
      <c r="AU58" s="16">
        <v>105.57303811227507</v>
      </c>
      <c r="AV58" s="16">
        <v>74.14212430310107</v>
      </c>
      <c r="AW58" s="47">
        <f t="shared" si="220"/>
        <v>1539.2039655787059</v>
      </c>
      <c r="AY58" s="16">
        <v>671.73102599389745</v>
      </c>
      <c r="AZ58" s="16">
        <v>448.47281142216139</v>
      </c>
      <c r="BA58" s="47">
        <f t="shared" si="221"/>
        <v>1120.2038374160588</v>
      </c>
      <c r="BC58" s="16">
        <v>65.002297509272339</v>
      </c>
      <c r="BD58" s="16">
        <v>33.492809890660439</v>
      </c>
      <c r="BE58" s="16">
        <v>1481.9958967293549</v>
      </c>
      <c r="BF58" s="16">
        <v>311.09313576901252</v>
      </c>
      <c r="BG58" s="47">
        <f t="shared" si="222"/>
        <v>1891.5841398983002</v>
      </c>
      <c r="BI58" s="70">
        <v>124.77932799403901</v>
      </c>
      <c r="BJ58" s="70">
        <v>2635.5996054229081</v>
      </c>
      <c r="BK58" s="70">
        <v>1056.1642136449959</v>
      </c>
      <c r="BL58" s="70">
        <v>689.01925277803389</v>
      </c>
      <c r="BM58" s="48">
        <f t="shared" si="223"/>
        <v>4505.5623998399769</v>
      </c>
      <c r="BO58" s="70">
        <v>600.39025514655896</v>
      </c>
      <c r="BP58" s="70">
        <v>2400.8387938734131</v>
      </c>
      <c r="BQ58" s="48">
        <f t="shared" si="224"/>
        <v>3001.2290490199721</v>
      </c>
      <c r="BS58" s="34">
        <v>1264.6715626310602</v>
      </c>
      <c r="BU58" s="16">
        <v>568.28292166666188</v>
      </c>
      <c r="BV58" s="16">
        <v>615.91756493661103</v>
      </c>
      <c r="BW58" s="48">
        <f t="shared" si="225"/>
        <v>1184.200486603273</v>
      </c>
      <c r="BY58" s="84">
        <v>10877.806333729512</v>
      </c>
      <c r="BZ58" s="84">
        <v>1154.8131899436971</v>
      </c>
      <c r="CA58" s="34">
        <f t="shared" si="226"/>
        <v>12032.619523673209</v>
      </c>
      <c r="CC58" s="83">
        <v>3067.7925856034294</v>
      </c>
      <c r="CE58" s="86">
        <v>1924.8507644738966</v>
      </c>
      <c r="CG58" s="17">
        <v>50.190584452349277</v>
      </c>
      <c r="CH58" s="17">
        <v>208.28027855409255</v>
      </c>
      <c r="CI58" s="17">
        <v>1269.184289319624</v>
      </c>
      <c r="CJ58" s="45">
        <f t="shared" si="227"/>
        <v>1527.6551523260659</v>
      </c>
      <c r="CL58" s="48">
        <f t="shared" si="215"/>
        <v>64621.621570446972</v>
      </c>
      <c r="CN58" s="17">
        <v>3728.3343043464997</v>
      </c>
      <c r="CO58" s="17">
        <v>-100.61832928292336</v>
      </c>
      <c r="CP58" s="48">
        <f t="shared" si="228"/>
        <v>68249.337545510556</v>
      </c>
      <c r="CQ58" s="91"/>
    </row>
    <row r="59" spans="1:112">
      <c r="A59" s="16" t="s">
        <v>15</v>
      </c>
      <c r="B59" s="16">
        <v>493.90779758731492</v>
      </c>
      <c r="C59" s="16">
        <v>586.57532379644215</v>
      </c>
      <c r="D59" s="16">
        <v>40.167930707909584</v>
      </c>
      <c r="E59" s="16">
        <v>83.203172421470668</v>
      </c>
      <c r="F59" s="34">
        <f t="shared" si="216"/>
        <v>1203.8542245131373</v>
      </c>
      <c r="H59" s="16">
        <v>112.90199398132674</v>
      </c>
      <c r="I59" s="16">
        <v>209.15053027907697</v>
      </c>
      <c r="J59" s="16">
        <v>1.6264129790770666E-3</v>
      </c>
      <c r="K59" s="16">
        <v>4653.9398419657655</v>
      </c>
      <c r="L59" s="16">
        <v>273.43649372753185</v>
      </c>
      <c r="M59" s="16">
        <v>189.35243747724437</v>
      </c>
      <c r="N59" s="16">
        <v>288.75740431558717</v>
      </c>
      <c r="O59" s="43">
        <f t="shared" si="217"/>
        <v>5727.5403281595118</v>
      </c>
      <c r="Q59" s="16">
        <v>391.69559556101899</v>
      </c>
      <c r="R59" s="16">
        <v>207.56592398652145</v>
      </c>
      <c r="S59" s="16">
        <v>257.18969729226455</v>
      </c>
      <c r="T59" s="16">
        <v>62.380053104872985</v>
      </c>
      <c r="U59" s="16">
        <v>125.11135345664846</v>
      </c>
      <c r="V59" s="16">
        <v>230.70871261956717</v>
      </c>
      <c r="W59" s="16">
        <v>185.12701893056021</v>
      </c>
      <c r="X59" s="16">
        <v>97.600303077100477</v>
      </c>
      <c r="Y59" s="16">
        <v>179.6287169316316</v>
      </c>
      <c r="Z59" s="16">
        <v>393.63118797250365</v>
      </c>
      <c r="AA59" s="16">
        <v>324.14684707671199</v>
      </c>
      <c r="AB59" s="16">
        <v>312.7304303141874</v>
      </c>
      <c r="AC59" s="16">
        <v>625.63617562714956</v>
      </c>
      <c r="AD59" s="16">
        <v>48.867977891443843</v>
      </c>
      <c r="AE59" s="16">
        <v>263.28917875555533</v>
      </c>
      <c r="AF59" s="43">
        <f t="shared" si="218"/>
        <v>3705.3091725977379</v>
      </c>
      <c r="AH59" s="16">
        <v>548.23986065883742</v>
      </c>
      <c r="AI59" s="16">
        <v>370.11239888247121</v>
      </c>
      <c r="AJ59" s="45">
        <f t="shared" si="219"/>
        <v>918.35225954130863</v>
      </c>
      <c r="AK59" s="45"/>
      <c r="AL59" s="45">
        <v>7925.7664979338297</v>
      </c>
      <c r="AM59" s="45"/>
      <c r="AN59" s="59">
        <v>8171.8927619786527</v>
      </c>
      <c r="AO59" s="45"/>
      <c r="AP59" s="45">
        <v>296.40743009525954</v>
      </c>
      <c r="AR59" s="16">
        <v>34.78293026957752</v>
      </c>
      <c r="AS59" s="16">
        <v>1237.7692600590137</v>
      </c>
      <c r="AT59" s="16">
        <v>18.73290526628994</v>
      </c>
      <c r="AU59" s="16">
        <v>103.14485823569265</v>
      </c>
      <c r="AV59" s="16">
        <v>71.48242671907775</v>
      </c>
      <c r="AW59" s="47">
        <f t="shared" si="220"/>
        <v>1465.9123805496515</v>
      </c>
      <c r="AY59" s="16">
        <v>665.68544675995236</v>
      </c>
      <c r="AZ59" s="16">
        <v>450.46825144832894</v>
      </c>
      <c r="BA59" s="47">
        <f t="shared" si="221"/>
        <v>1116.1536982082812</v>
      </c>
      <c r="BC59" s="16">
        <v>66.952366434550498</v>
      </c>
      <c r="BD59" s="16">
        <v>34.194723609348365</v>
      </c>
      <c r="BE59" s="16">
        <v>1520.5277900443182</v>
      </c>
      <c r="BF59" s="16">
        <v>307.36001813978447</v>
      </c>
      <c r="BG59" s="47">
        <f t="shared" si="222"/>
        <v>1929.0348982280013</v>
      </c>
      <c r="BI59" s="70">
        <v>126.94264295114944</v>
      </c>
      <c r="BJ59" s="70">
        <v>2443.4104196085905</v>
      </c>
      <c r="BK59" s="70">
        <v>1058.3761886967809</v>
      </c>
      <c r="BL59" s="70">
        <v>698.63582564367925</v>
      </c>
      <c r="BM59" s="48">
        <f t="shared" si="223"/>
        <v>4327.3650769001997</v>
      </c>
      <c r="BO59" s="30">
        <v>600.75919323982566</v>
      </c>
      <c r="BP59" s="30">
        <v>2441.6530533692621</v>
      </c>
      <c r="BQ59" s="48">
        <f t="shared" si="224"/>
        <v>3042.4122466090876</v>
      </c>
      <c r="BS59" s="34">
        <v>1292.4943370089431</v>
      </c>
      <c r="BU59" s="16">
        <v>589.16324450193247</v>
      </c>
      <c r="BV59" s="16">
        <v>620.22898789116744</v>
      </c>
      <c r="BW59" s="48">
        <f t="shared" si="225"/>
        <v>1209.3922323930999</v>
      </c>
      <c r="BY59" s="30">
        <v>10843.472524583773</v>
      </c>
      <c r="BZ59" s="30">
        <v>1197.2138739975242</v>
      </c>
      <c r="CA59" s="34">
        <f t="shared" si="226"/>
        <v>12040.686398581296</v>
      </c>
      <c r="CB59" s="31"/>
      <c r="CC59" s="83">
        <v>3161.0925037819111</v>
      </c>
      <c r="CD59" s="38"/>
      <c r="CE59" s="86">
        <v>1962.208909046308</v>
      </c>
      <c r="CG59" s="17">
        <v>50.642299712420424</v>
      </c>
      <c r="CH59" s="17">
        <v>209.94652078252525</v>
      </c>
      <c r="CI59" s="17">
        <v>1294.5679751060165</v>
      </c>
      <c r="CJ59" s="45">
        <f t="shared" si="227"/>
        <v>1555.1567956009621</v>
      </c>
      <c r="CL59" s="48">
        <f t="shared" si="215"/>
        <v>61051.032151727173</v>
      </c>
      <c r="CN59" s="17">
        <v>3883.1441017967054</v>
      </c>
      <c r="CO59" s="17">
        <v>-101.55149110920343</v>
      </c>
      <c r="CP59" s="48">
        <f t="shared" si="228"/>
        <v>64832.624762414678</v>
      </c>
      <c r="CQ59" s="91"/>
    </row>
    <row r="60" spans="1:112">
      <c r="A60" s="16" t="s">
        <v>17</v>
      </c>
      <c r="B60" s="16">
        <v>487.41982437803836</v>
      </c>
      <c r="C60" s="16">
        <v>500.98949761593195</v>
      </c>
      <c r="D60" s="16">
        <v>39.528752575428207</v>
      </c>
      <c r="E60" s="16">
        <v>80.178973784675733</v>
      </c>
      <c r="F60" s="34">
        <f t="shared" si="216"/>
        <v>1108.1170483540741</v>
      </c>
      <c r="H60" s="16">
        <v>103.76637527244452</v>
      </c>
      <c r="I60" s="16">
        <v>206.96267567523864</v>
      </c>
      <c r="J60" s="16">
        <v>1.6264076212525735E-3</v>
      </c>
      <c r="K60" s="16">
        <v>3243.6762471611037</v>
      </c>
      <c r="L60" s="16">
        <v>304.60297897699257</v>
      </c>
      <c r="M60" s="16">
        <v>190.86725697706231</v>
      </c>
      <c r="N60" s="16">
        <v>292.00821437333286</v>
      </c>
      <c r="O60" s="43">
        <f t="shared" si="217"/>
        <v>4341.8853748437959</v>
      </c>
      <c r="Q60" s="16">
        <v>334.65333546718534</v>
      </c>
      <c r="R60" s="16">
        <v>231.09267463370381</v>
      </c>
      <c r="S60" s="16">
        <v>261.81911184352521</v>
      </c>
      <c r="T60" s="16">
        <v>66.419051792954193</v>
      </c>
      <c r="U60" s="16">
        <v>126.86097859436563</v>
      </c>
      <c r="V60" s="16">
        <v>244.5512353767412</v>
      </c>
      <c r="W60" s="16">
        <v>197.34540217997716</v>
      </c>
      <c r="X60" s="16">
        <v>97.727442423888533</v>
      </c>
      <c r="Y60" s="16">
        <v>183.58054870412747</v>
      </c>
      <c r="Z60" s="16">
        <v>396.78023747628373</v>
      </c>
      <c r="AA60" s="16">
        <v>330.7961697565479</v>
      </c>
      <c r="AB60" s="16">
        <v>321.64371683106879</v>
      </c>
      <c r="AC60" s="16">
        <v>631.26690120779415</v>
      </c>
      <c r="AD60" s="16">
        <v>49.063449803009632</v>
      </c>
      <c r="AE60" s="16">
        <v>167.76144562423002</v>
      </c>
      <c r="AF60" s="43">
        <f t="shared" si="218"/>
        <v>3641.3617017154029</v>
      </c>
      <c r="AH60" s="16">
        <v>544.34683532163115</v>
      </c>
      <c r="AI60" s="16">
        <v>387.6184680602156</v>
      </c>
      <c r="AJ60" s="45">
        <f t="shared" si="219"/>
        <v>931.96530338184675</v>
      </c>
      <c r="AL60" s="38">
        <v>7989.1726299172988</v>
      </c>
      <c r="AN60" s="59">
        <v>8351.674402742181</v>
      </c>
      <c r="AO60" s="59"/>
      <c r="AP60" s="59">
        <v>543.07864075698251</v>
      </c>
      <c r="AR60" s="16">
        <v>39.854446590346576</v>
      </c>
      <c r="AS60" s="16">
        <v>1312.0354156625544</v>
      </c>
      <c r="AT60" s="16">
        <v>22.772782743397144</v>
      </c>
      <c r="AU60" s="16">
        <v>104.17630681804957</v>
      </c>
      <c r="AV60" s="16">
        <v>73.271724709294205</v>
      </c>
      <c r="AW60" s="47">
        <f t="shared" si="220"/>
        <v>1552.1106765236418</v>
      </c>
      <c r="AY60" s="16">
        <v>858.73422632033851</v>
      </c>
      <c r="AZ60" s="16">
        <v>464.41319451296954</v>
      </c>
      <c r="BA60" s="47">
        <f t="shared" si="221"/>
        <v>1323.1474208333079</v>
      </c>
      <c r="BC60" s="16">
        <v>67.287128266723244</v>
      </c>
      <c r="BD60" s="16">
        <v>34.572618081535339</v>
      </c>
      <c r="BE60" s="16">
        <v>1514.4456788841408</v>
      </c>
      <c r="BF60" s="16">
        <v>309.20417824862312</v>
      </c>
      <c r="BG60" s="47">
        <f t="shared" si="222"/>
        <v>1925.5096034810224</v>
      </c>
      <c r="BI60" s="70">
        <v>145.75327082755504</v>
      </c>
      <c r="BJ60" s="70">
        <v>2251.0367341605511</v>
      </c>
      <c r="BK60" s="70">
        <v>1061.9337098789329</v>
      </c>
      <c r="BL60" s="70">
        <v>705.50592423627018</v>
      </c>
      <c r="BM60" s="48">
        <f t="shared" si="223"/>
        <v>4164.2296391033087</v>
      </c>
      <c r="BO60" s="30">
        <v>608.28696515180252</v>
      </c>
      <c r="BP60" s="30">
        <v>2507.5776858102313</v>
      </c>
      <c r="BQ60" s="48">
        <f t="shared" si="224"/>
        <v>3115.8646509620339</v>
      </c>
      <c r="BS60" s="34">
        <v>1323.5142010971581</v>
      </c>
      <c r="BU60" s="16">
        <v>615.6755905045195</v>
      </c>
      <c r="BV60" s="16">
        <v>638.83585752790225</v>
      </c>
      <c r="BW60" s="48">
        <f t="shared" si="225"/>
        <v>1254.5114480324219</v>
      </c>
      <c r="BY60" s="30">
        <v>10674.975527708963</v>
      </c>
      <c r="BZ60" s="30">
        <v>1204.2818345039177</v>
      </c>
      <c r="CA60" s="34">
        <f t="shared" si="226"/>
        <v>11879.25736221288</v>
      </c>
      <c r="CC60" s="83">
        <v>3222.4458805365912</v>
      </c>
      <c r="CE60" s="86">
        <v>1970.1943589197754</v>
      </c>
      <c r="CG60" s="17">
        <v>54.946895187976168</v>
      </c>
      <c r="CH60" s="17">
        <v>213.51561163582821</v>
      </c>
      <c r="CI60" s="17">
        <v>1329.5213104338789</v>
      </c>
      <c r="CJ60" s="45">
        <f t="shared" si="227"/>
        <v>1597.9838172576833</v>
      </c>
      <c r="CL60" s="48">
        <f t="shared" ref="CL60:CL64" si="229">F60+O60+AF60+AJ60+AL60+AN60+AP60+AW60+BA60+BG60+BM60+BQ60+BS60+BW60+CA60+CC60+CE60+CJ60</f>
        <v>60236.024160671404</v>
      </c>
      <c r="CN60" s="17">
        <v>3946.6007161019206</v>
      </c>
      <c r="CO60" s="17">
        <v>-104.08859344682581</v>
      </c>
      <c r="CP60" s="48">
        <f t="shared" si="228"/>
        <v>64078.536283326503</v>
      </c>
      <c r="CQ60" s="91"/>
    </row>
    <row r="61" spans="1:112">
      <c r="A61" s="16" t="s">
        <v>121</v>
      </c>
      <c r="B61" s="16">
        <v>493.84306563397683</v>
      </c>
      <c r="C61" s="16">
        <v>428.20708956097963</v>
      </c>
      <c r="D61" s="16">
        <v>40.167935432735888</v>
      </c>
      <c r="E61" s="16">
        <v>79.464507681643965</v>
      </c>
      <c r="F61" s="34">
        <f t="shared" si="216"/>
        <v>1041.6825983093363</v>
      </c>
      <c r="H61" s="16">
        <v>133.93806206797194</v>
      </c>
      <c r="I61" s="16">
        <v>239.62754966878742</v>
      </c>
      <c r="J61" s="16">
        <v>1.6264076212525753E-3</v>
      </c>
      <c r="K61" s="16">
        <v>4604.812811113643</v>
      </c>
      <c r="L61" s="16">
        <v>195.29621522856297</v>
      </c>
      <c r="M61" s="16">
        <v>191.43985874799353</v>
      </c>
      <c r="N61" s="16">
        <v>295.80432116018579</v>
      </c>
      <c r="O61" s="43">
        <f t="shared" si="217"/>
        <v>5660.9204443947665</v>
      </c>
      <c r="Q61" s="16">
        <v>286.03579810396502</v>
      </c>
      <c r="R61" s="16">
        <v>223.79183873097253</v>
      </c>
      <c r="S61" s="16">
        <v>262.34275006721259</v>
      </c>
      <c r="T61" s="16">
        <v>49.978137655943414</v>
      </c>
      <c r="U61" s="16">
        <v>127.23367291174225</v>
      </c>
      <c r="V61" s="16">
        <v>240.63841561071331</v>
      </c>
      <c r="W61" s="16">
        <v>201.29231022357669</v>
      </c>
      <c r="X61" s="16">
        <v>100.48710294511915</v>
      </c>
      <c r="Y61" s="16">
        <v>183.02980705801508</v>
      </c>
      <c r="Z61" s="16">
        <v>398.76413866366516</v>
      </c>
      <c r="AA61" s="16">
        <v>321.89030585833734</v>
      </c>
      <c r="AB61" s="16">
        <v>325.90745538557553</v>
      </c>
      <c r="AC61" s="16">
        <v>638.21083712107975</v>
      </c>
      <c r="AD61" s="16">
        <v>50.780670546114919</v>
      </c>
      <c r="AE61" s="16">
        <v>227.95658578596652</v>
      </c>
      <c r="AF61" s="43">
        <f t="shared" si="218"/>
        <v>3638.3398266679997</v>
      </c>
      <c r="AH61" s="16">
        <v>350.34464269461341</v>
      </c>
      <c r="AI61" s="16">
        <v>330.34057696398094</v>
      </c>
      <c r="AJ61" s="45">
        <f t="shared" si="219"/>
        <v>680.68521965859441</v>
      </c>
      <c r="AL61" s="38">
        <v>8013.1401478070529</v>
      </c>
      <c r="AN61" s="59">
        <v>8368.3777515476668</v>
      </c>
      <c r="AO61" s="59"/>
      <c r="AP61" s="59">
        <v>510.82117575034329</v>
      </c>
      <c r="AR61" s="16">
        <v>26.820596057746798</v>
      </c>
      <c r="AS61" s="16">
        <v>1272.6743531926777</v>
      </c>
      <c r="AT61" s="16">
        <v>19.523260123484263</v>
      </c>
      <c r="AU61" s="16">
        <v>105.63477511350237</v>
      </c>
      <c r="AV61" s="16">
        <v>74.086898791910301</v>
      </c>
      <c r="AW61" s="47">
        <f t="shared" si="220"/>
        <v>1498.7398832793215</v>
      </c>
      <c r="AY61" s="16">
        <v>674.10636766146558</v>
      </c>
      <c r="AZ61" s="16">
        <v>466.5048010483406</v>
      </c>
      <c r="BA61" s="47">
        <f t="shared" si="221"/>
        <v>1140.6111687098062</v>
      </c>
      <c r="BC61" s="16">
        <v>68.363722318990824</v>
      </c>
      <c r="BD61" s="16">
        <v>34.987489498513753</v>
      </c>
      <c r="BE61" s="16">
        <v>1543.2201467829395</v>
      </c>
      <c r="BF61" s="16">
        <v>306.73054482263404</v>
      </c>
      <c r="BG61" s="47">
        <f t="shared" si="222"/>
        <v>1953.3019034230781</v>
      </c>
      <c r="BI61" s="70">
        <v>145.00810729754073</v>
      </c>
      <c r="BJ61" s="70">
        <v>2199.7337560753494</v>
      </c>
      <c r="BK61" s="70">
        <v>1073.1689517114132</v>
      </c>
      <c r="BL61" s="70">
        <v>707.72607790999564</v>
      </c>
      <c r="BM61" s="48">
        <f t="shared" si="223"/>
        <v>4125.6368929942992</v>
      </c>
      <c r="BO61" s="30">
        <v>603.59406045061803</v>
      </c>
      <c r="BP61" s="30">
        <v>2575.282283327108</v>
      </c>
      <c r="BQ61" s="48">
        <f t="shared" si="224"/>
        <v>3178.8763437777261</v>
      </c>
      <c r="BS61" s="34">
        <v>1356.6020561245871</v>
      </c>
      <c r="BU61" s="16">
        <v>603.42379911845876</v>
      </c>
      <c r="BV61" s="16">
        <v>656.72326153868357</v>
      </c>
      <c r="BW61" s="48">
        <f t="shared" si="225"/>
        <v>1260.1470606571424</v>
      </c>
      <c r="BY61" s="30">
        <v>10702.669966167996</v>
      </c>
      <c r="BZ61" s="30">
        <v>1206.0882572556732</v>
      </c>
      <c r="CA61" s="34">
        <f t="shared" si="226"/>
        <v>11908.758223423669</v>
      </c>
      <c r="CC61" s="83">
        <v>3276.2295672013724</v>
      </c>
      <c r="CE61" s="86">
        <v>1973.2178026621475</v>
      </c>
      <c r="CG61" s="17">
        <v>56.320567567675567</v>
      </c>
      <c r="CH61" s="17">
        <v>214.58318969400733</v>
      </c>
      <c r="CI61" s="17">
        <v>1328.4576933855319</v>
      </c>
      <c r="CJ61" s="45">
        <f t="shared" si="227"/>
        <v>1599.361450647215</v>
      </c>
      <c r="CL61" s="48">
        <f t="shared" si="229"/>
        <v>61185.449517036133</v>
      </c>
      <c r="CN61" s="17">
        <v>3777.1965056496892</v>
      </c>
      <c r="CO61" s="17">
        <v>-92.933126037020145</v>
      </c>
      <c r="CP61" s="48">
        <f t="shared" si="228"/>
        <v>64869.712896648802</v>
      </c>
      <c r="CQ61" s="91"/>
    </row>
    <row r="62" spans="1:112">
      <c r="A62" s="16" t="s">
        <v>7</v>
      </c>
      <c r="B62" s="16">
        <v>500.26630688991565</v>
      </c>
      <c r="C62" s="16">
        <v>548.82558829349364</v>
      </c>
      <c r="D62" s="16">
        <v>42.415776007436605</v>
      </c>
      <c r="E62" s="16">
        <v>80.97282501026659</v>
      </c>
      <c r="F62" s="34">
        <f t="shared" si="216"/>
        <v>1172.4804962011124</v>
      </c>
      <c r="H62" s="16">
        <v>115.55261858596461</v>
      </c>
      <c r="I62" s="16">
        <v>233.66369051655875</v>
      </c>
      <c r="J62" s="16">
        <v>1.626407621252577E-3</v>
      </c>
      <c r="K62" s="16">
        <v>6797.8421713528442</v>
      </c>
      <c r="L62" s="16">
        <v>226.57435362387696</v>
      </c>
      <c r="M62" s="16">
        <v>191.24841888924553</v>
      </c>
      <c r="N62" s="16">
        <v>294.91690819670453</v>
      </c>
      <c r="O62" s="43">
        <f t="shared" si="217"/>
        <v>7859.7997875728161</v>
      </c>
      <c r="Q62" s="16">
        <v>366.60711369434694</v>
      </c>
      <c r="R62" s="16">
        <v>217.49907636893229</v>
      </c>
      <c r="S62" s="16">
        <v>268.90131881889283</v>
      </c>
      <c r="T62" s="16">
        <v>49.765307292899635</v>
      </c>
      <c r="U62" s="16">
        <v>131.18523535469251</v>
      </c>
      <c r="V62" s="16">
        <v>240.22933030417511</v>
      </c>
      <c r="W62" s="16">
        <v>199.48067943156451</v>
      </c>
      <c r="X62" s="16">
        <v>101.39932549274192</v>
      </c>
      <c r="Y62" s="16">
        <v>180.65041956626092</v>
      </c>
      <c r="Z62" s="16">
        <v>406.73942143693836</v>
      </c>
      <c r="AA62" s="16">
        <v>346.71236953936818</v>
      </c>
      <c r="AB62" s="16">
        <v>341.45904035210538</v>
      </c>
      <c r="AC62" s="16">
        <v>670.12137897713387</v>
      </c>
      <c r="AD62" s="16">
        <v>52.811897367959574</v>
      </c>
      <c r="AE62" s="16">
        <v>269.54548298937863</v>
      </c>
      <c r="AF62" s="43">
        <f t="shared" si="218"/>
        <v>3843.107396987391</v>
      </c>
      <c r="AH62" s="16">
        <v>331.42300157942384</v>
      </c>
      <c r="AI62" s="16">
        <v>364.01998980961667</v>
      </c>
      <c r="AJ62" s="45">
        <f t="shared" si="219"/>
        <v>695.44299138904057</v>
      </c>
      <c r="AL62" s="38">
        <v>8005.1270076592446</v>
      </c>
      <c r="AN62" s="59">
        <v>8585.9555730879056</v>
      </c>
      <c r="AO62" s="59"/>
      <c r="AP62" s="59">
        <v>525.66129515567172</v>
      </c>
      <c r="AR62" s="16">
        <v>30.845619319368552</v>
      </c>
      <c r="AS62" s="16">
        <v>1285.4010967246043</v>
      </c>
      <c r="AT62" s="16">
        <v>19.384588148888</v>
      </c>
      <c r="AU62" s="16">
        <v>107.43056629043184</v>
      </c>
      <c r="AV62" s="16">
        <v>74.650020674894023</v>
      </c>
      <c r="AW62" s="47">
        <f t="shared" si="220"/>
        <v>1517.7118911581867</v>
      </c>
      <c r="AY62" s="16">
        <v>688.26260138235648</v>
      </c>
      <c r="AZ62" s="16">
        <v>475.54691323603356</v>
      </c>
      <c r="BA62" s="47">
        <f t="shared" si="221"/>
        <v>1163.80951461839</v>
      </c>
      <c r="BC62" s="16">
        <v>67.54335765116295</v>
      </c>
      <c r="BD62" s="16">
        <v>35.722226777982549</v>
      </c>
      <c r="BE62" s="16">
        <v>1586.4303108928618</v>
      </c>
      <c r="BF62" s="16">
        <v>315.31900007766797</v>
      </c>
      <c r="BG62" s="47">
        <f t="shared" si="222"/>
        <v>2005.0148953996754</v>
      </c>
      <c r="BI62" s="70">
        <v>143.85144890101191</v>
      </c>
      <c r="BJ62" s="70">
        <v>2388.4711823269718</v>
      </c>
      <c r="BK62" s="70">
        <v>1208.881596108431</v>
      </c>
      <c r="BL62" s="70">
        <v>718.9931224536175</v>
      </c>
      <c r="BM62" s="48">
        <f t="shared" si="223"/>
        <v>4460.1973497900317</v>
      </c>
      <c r="BO62" s="30">
        <v>604.41321969270643</v>
      </c>
      <c r="BP62" s="30">
        <v>2595.8845415937249</v>
      </c>
      <c r="BQ62" s="48">
        <f t="shared" si="224"/>
        <v>3200.2977612864315</v>
      </c>
      <c r="BS62" s="34">
        <v>1381.02089313483</v>
      </c>
      <c r="BU62" s="16">
        <v>614.67490728120129</v>
      </c>
      <c r="BV62" s="16">
        <v>676.42495938484421</v>
      </c>
      <c r="BW62" s="48">
        <f t="shared" si="225"/>
        <v>1291.0998666660455</v>
      </c>
      <c r="BY62" s="30">
        <v>11270.417438037079</v>
      </c>
      <c r="BZ62" s="30">
        <v>1212.1186985419515</v>
      </c>
      <c r="CA62" s="34">
        <f t="shared" si="226"/>
        <v>12482.53613657903</v>
      </c>
      <c r="CC62" s="83">
        <v>3354.8893999639336</v>
      </c>
      <c r="CE62" s="86">
        <v>2006.7913748635196</v>
      </c>
      <c r="CG62" s="17">
        <v>53.729821459562487</v>
      </c>
      <c r="CH62" s="17">
        <v>217.15818797033546</v>
      </c>
      <c r="CI62" s="17">
        <v>1357.6837626400134</v>
      </c>
      <c r="CJ62" s="45">
        <f t="shared" si="227"/>
        <v>1628.5717720699113</v>
      </c>
      <c r="CL62" s="48">
        <f t="shared" si="229"/>
        <v>65179.515403583166</v>
      </c>
      <c r="CN62" s="17">
        <v>3962.5099318826851</v>
      </c>
      <c r="CO62" s="17">
        <v>-92.608138466105942</v>
      </c>
      <c r="CP62" s="48">
        <f t="shared" si="228"/>
        <v>69049.417196999741</v>
      </c>
      <c r="CQ62" s="91"/>
    </row>
    <row r="63" spans="1:112">
      <c r="A63" s="16" t="s">
        <v>15</v>
      </c>
      <c r="B63" s="16">
        <v>503.47792751788535</v>
      </c>
      <c r="C63" s="16">
        <v>637.56776432654499</v>
      </c>
      <c r="D63" s="16">
        <v>42.377229571689256</v>
      </c>
      <c r="E63" s="16">
        <v>83.354378687039173</v>
      </c>
      <c r="F63" s="34">
        <f t="shared" si="216"/>
        <v>1266.7773001031587</v>
      </c>
      <c r="H63" s="16">
        <v>131.31690209268788</v>
      </c>
      <c r="I63" s="16">
        <v>215.84642367811693</v>
      </c>
      <c r="J63" s="16">
        <v>1.6264076212525822E-3</v>
      </c>
      <c r="K63" s="16">
        <v>4767.89829803883</v>
      </c>
      <c r="L63" s="16">
        <v>265.91301371794691</v>
      </c>
      <c r="M63" s="16">
        <v>190.86592205146701</v>
      </c>
      <c r="N63" s="16">
        <v>300.81524636063835</v>
      </c>
      <c r="O63" s="43">
        <f t="shared" si="217"/>
        <v>5872.6574323473087</v>
      </c>
      <c r="Q63" s="16">
        <v>425.88553239853218</v>
      </c>
      <c r="R63" s="16">
        <v>222.00170640113734</v>
      </c>
      <c r="S63" s="16">
        <v>269.57357211594012</v>
      </c>
      <c r="T63" s="16">
        <v>71.608340471265308</v>
      </c>
      <c r="U63" s="16">
        <v>135.21816888532538</v>
      </c>
      <c r="V63" s="16">
        <v>239.02818365265426</v>
      </c>
      <c r="W63" s="16">
        <v>197.68535331668039</v>
      </c>
      <c r="X63" s="16">
        <v>97.846619186220096</v>
      </c>
      <c r="Y63" s="16">
        <v>178.30196411189948</v>
      </c>
      <c r="Z63" s="16">
        <v>412.84051275849242</v>
      </c>
      <c r="AA63" s="16">
        <v>343.93189833460588</v>
      </c>
      <c r="AB63" s="16">
        <v>311.54388467364936</v>
      </c>
      <c r="AC63" s="16">
        <v>639.96591692316281</v>
      </c>
      <c r="AD63" s="16">
        <v>52.943927111379452</v>
      </c>
      <c r="AE63" s="16">
        <v>280.6743218606826</v>
      </c>
      <c r="AF63" s="43">
        <f t="shared" si="218"/>
        <v>3879.0499022016265</v>
      </c>
      <c r="AH63" s="16">
        <v>617.57191794827759</v>
      </c>
      <c r="AI63" s="16">
        <v>431.24307703719063</v>
      </c>
      <c r="AJ63" s="45">
        <f t="shared" si="219"/>
        <v>1048.8149949854683</v>
      </c>
      <c r="AL63" s="38">
        <v>7989.1167536439261</v>
      </c>
      <c r="AN63" s="59">
        <v>8663.2291732456961</v>
      </c>
      <c r="AO63" s="59"/>
      <c r="AP63" s="59">
        <v>557.27979950726126</v>
      </c>
      <c r="AR63" s="16">
        <v>33.974655279367532</v>
      </c>
      <c r="AS63" s="16">
        <v>1280.2594923377058</v>
      </c>
      <c r="AT63" s="16">
        <v>23.592260209753377</v>
      </c>
      <c r="AU63" s="16">
        <v>108.07514968817441</v>
      </c>
      <c r="AV63" s="16">
        <v>74.692431799730286</v>
      </c>
      <c r="AW63" s="47">
        <f t="shared" si="220"/>
        <v>1520.5939893147313</v>
      </c>
      <c r="AY63" s="16">
        <v>688.26260138235648</v>
      </c>
      <c r="AZ63" s="16">
        <v>482.0302150943553</v>
      </c>
      <c r="BA63" s="47">
        <f t="shared" si="221"/>
        <v>1170.2928164767118</v>
      </c>
      <c r="BC63" s="16">
        <v>68.624051373581551</v>
      </c>
      <c r="BD63" s="16">
        <v>35.865115685094473</v>
      </c>
      <c r="BE63" s="16">
        <v>1605.4674746235764</v>
      </c>
      <c r="BF63" s="16">
        <v>315.94963807782329</v>
      </c>
      <c r="BG63" s="47">
        <f t="shared" si="222"/>
        <v>2025.9062797600757</v>
      </c>
      <c r="BI63" s="70">
        <v>139.1407272334784</v>
      </c>
      <c r="BJ63" s="70">
        <v>2304.8065134914673</v>
      </c>
      <c r="BK63" s="70">
        <v>1208.053392627183</v>
      </c>
      <c r="BL63" s="70">
        <v>732.01773306517157</v>
      </c>
      <c r="BM63" s="48">
        <f t="shared" si="223"/>
        <v>4384.0183664173001</v>
      </c>
      <c r="BO63" s="30">
        <v>605.70029362938362</v>
      </c>
      <c r="BP63" s="30">
        <v>2606.2680797600997</v>
      </c>
      <c r="BQ63" s="48">
        <f t="shared" si="224"/>
        <v>3211.9683733894835</v>
      </c>
      <c r="BS63" s="34">
        <v>1389.3070184936387</v>
      </c>
      <c r="BU63" s="16">
        <v>618.00311014968497</v>
      </c>
      <c r="BV63" s="16">
        <v>683.18920897869248</v>
      </c>
      <c r="BW63" s="48">
        <f t="shared" si="225"/>
        <v>1301.1923191283774</v>
      </c>
      <c r="BY63" s="30">
        <v>11047.482295279668</v>
      </c>
      <c r="BZ63" s="30">
        <v>1233.9368351157066</v>
      </c>
      <c r="CA63" s="34">
        <f t="shared" si="226"/>
        <v>12281.419130395374</v>
      </c>
      <c r="CC63" s="83">
        <v>3435.8085308328164</v>
      </c>
      <c r="CE63" s="86">
        <v>2021.7097311995119</v>
      </c>
      <c r="CG63" s="17">
        <v>53.998470566860291</v>
      </c>
      <c r="CH63" s="17">
        <v>217.59250434627614</v>
      </c>
      <c r="CI63" s="17">
        <v>1380.7643866048936</v>
      </c>
      <c r="CJ63" s="45">
        <f t="shared" si="227"/>
        <v>1652.3553615180301</v>
      </c>
      <c r="CL63" s="48">
        <f t="shared" si="229"/>
        <v>63671.497272960485</v>
      </c>
      <c r="CN63" s="17">
        <v>3982.3830638289101</v>
      </c>
      <c r="CO63" s="17">
        <v>-115.42899259804277</v>
      </c>
      <c r="CP63" s="48">
        <f t="shared" si="228"/>
        <v>67538.451344191359</v>
      </c>
      <c r="CQ63" s="91"/>
    </row>
    <row r="64" spans="1:112">
      <c r="A64" s="16" t="s">
        <v>17</v>
      </c>
      <c r="B64" s="16">
        <v>501.27233264467714</v>
      </c>
      <c r="C64" s="16">
        <v>684.95159246066373</v>
      </c>
      <c r="D64" s="16">
        <v>42.665428831537199</v>
      </c>
      <c r="E64" s="16">
        <v>82.957453074243745</v>
      </c>
      <c r="F64" s="34">
        <f t="shared" si="216"/>
        <v>1311.8468070111217</v>
      </c>
      <c r="H64" s="16">
        <v>123.47798963596256</v>
      </c>
      <c r="I64" s="16">
        <v>307.78421182604166</v>
      </c>
      <c r="J64" s="16">
        <v>1.6264076212525822E-3</v>
      </c>
      <c r="K64" s="16">
        <v>3439.6924574077193</v>
      </c>
      <c r="L64" s="16">
        <v>238.17070002568894</v>
      </c>
      <c r="M64" s="16">
        <v>196.21016786890809</v>
      </c>
      <c r="N64" s="16">
        <v>288.78263650621244</v>
      </c>
      <c r="O64" s="43">
        <f t="shared" si="217"/>
        <v>4594.1197896781541</v>
      </c>
      <c r="Q64" s="16">
        <v>457.53720615166753</v>
      </c>
      <c r="R64" s="16">
        <v>219.95704585032195</v>
      </c>
      <c r="S64" s="16">
        <v>272.80845498133112</v>
      </c>
      <c r="T64" s="16">
        <v>71.307573307854312</v>
      </c>
      <c r="U64" s="16">
        <v>139.1413132133826</v>
      </c>
      <c r="V64" s="16">
        <v>250.97959283528701</v>
      </c>
      <c r="W64" s="16">
        <v>200.65063361643058</v>
      </c>
      <c r="X64" s="16">
        <v>100.3883657687029</v>
      </c>
      <c r="Y64" s="16">
        <v>175.80573661433291</v>
      </c>
      <c r="Z64" s="16">
        <v>419.03312044986978</v>
      </c>
      <c r="AA64" s="16">
        <v>345.02811242098437</v>
      </c>
      <c r="AB64" s="16">
        <v>329.1861908010419</v>
      </c>
      <c r="AC64" s="16">
        <v>659.16489443085766</v>
      </c>
      <c r="AD64" s="16">
        <v>52.573319621599808</v>
      </c>
      <c r="AE64" s="16">
        <v>259.85458397449048</v>
      </c>
      <c r="AF64" s="43">
        <f t="shared" si="218"/>
        <v>3953.4161440381554</v>
      </c>
      <c r="AH64" s="16">
        <v>661.62109021226956</v>
      </c>
      <c r="AI64" s="16">
        <v>421.84146104720821</v>
      </c>
      <c r="AJ64" s="45">
        <f t="shared" si="219"/>
        <v>1083.4625512594778</v>
      </c>
      <c r="AL64" s="38">
        <v>8212.8120227459549</v>
      </c>
      <c r="AN64" s="59">
        <v>8914.4628192698219</v>
      </c>
      <c r="AO64" s="59"/>
      <c r="AP64" s="59">
        <v>554.72371534694844</v>
      </c>
      <c r="AR64" s="16">
        <v>52.497383943897646</v>
      </c>
      <c r="AS64" s="16">
        <v>1421.0880364948537</v>
      </c>
      <c r="AT64" s="16">
        <v>20.908099632320848</v>
      </c>
      <c r="AU64" s="16">
        <v>110.66895328069057</v>
      </c>
      <c r="AV64" s="16">
        <v>76.380404439420715</v>
      </c>
      <c r="AW64" s="47">
        <f t="shared" si="220"/>
        <v>1681.5428777911836</v>
      </c>
      <c r="AY64" s="16">
        <v>887.85875578323987</v>
      </c>
      <c r="AZ64" s="16">
        <v>492.85113350162283</v>
      </c>
      <c r="BA64" s="47">
        <f t="shared" si="221"/>
        <v>1380.7098892848626</v>
      </c>
      <c r="BC64" s="16">
        <v>69.447539990064541</v>
      </c>
      <c r="BD64" s="16">
        <v>36.22376684194542</v>
      </c>
      <c r="BE64" s="16">
        <v>1634.3658891668008</v>
      </c>
      <c r="BF64" s="16">
        <v>317.8453359062903</v>
      </c>
      <c r="BG64" s="47">
        <f t="shared" si="222"/>
        <v>2057.8825319051011</v>
      </c>
      <c r="BI64" s="70">
        <v>143.43838856489648</v>
      </c>
      <c r="BJ64" s="70">
        <v>2282.1696669512594</v>
      </c>
      <c r="BK64" s="70">
        <v>1215.3938664986918</v>
      </c>
      <c r="BL64" s="70">
        <v>734.1306630459195</v>
      </c>
      <c r="BM64" s="48">
        <f t="shared" si="223"/>
        <v>4375.1325850607673</v>
      </c>
      <c r="BO64" s="30">
        <v>607.38886862876916</v>
      </c>
      <c r="BP64" s="30">
        <v>2640.1495647969805</v>
      </c>
      <c r="BQ64" s="48">
        <f t="shared" si="224"/>
        <v>3247.5384334257496</v>
      </c>
      <c r="BS64" s="34">
        <v>1403.2000886785752</v>
      </c>
      <c r="BU64" s="16">
        <v>646.81041405201427</v>
      </c>
      <c r="BV64" s="16">
        <v>703.68488524805343</v>
      </c>
      <c r="BW64" s="48">
        <f t="shared" si="225"/>
        <v>1350.4952993000677</v>
      </c>
      <c r="BY64" s="30">
        <v>11093.249164777939</v>
      </c>
      <c r="BZ64" s="30">
        <v>1238.8725824561695</v>
      </c>
      <c r="CA64" s="34">
        <f t="shared" si="226"/>
        <v>12332.121747234109</v>
      </c>
      <c r="CC64" s="83">
        <v>3501.2526663002291</v>
      </c>
      <c r="CE64" s="86">
        <v>2041.3718506167372</v>
      </c>
      <c r="CG64" s="17">
        <v>58.372346682775984</v>
      </c>
      <c r="CH64" s="17">
        <v>223.46750196362558</v>
      </c>
      <c r="CI64" s="17">
        <v>1405.7838372901747</v>
      </c>
      <c r="CJ64" s="45">
        <f t="shared" si="227"/>
        <v>1687.6236859365763</v>
      </c>
      <c r="CL64" s="48">
        <f t="shared" si="229"/>
        <v>63683.715504883585</v>
      </c>
      <c r="CN64" s="17">
        <v>4051.7771880860146</v>
      </c>
      <c r="CO64" s="17">
        <v>-111.10677516474388</v>
      </c>
      <c r="CP64" s="48">
        <f t="shared" si="228"/>
        <v>67624.385917804844</v>
      </c>
      <c r="CQ64" s="91"/>
    </row>
    <row r="65" spans="1:93">
      <c r="A65" s="16"/>
      <c r="Q65" s="31"/>
      <c r="AH65" s="97"/>
      <c r="AI65" s="97"/>
      <c r="AL65" s="38"/>
      <c r="AR65" s="31"/>
      <c r="AS65" s="31"/>
      <c r="AT65" s="31"/>
      <c r="AU65" s="31"/>
      <c r="AV65" s="31"/>
      <c r="AY65" s="31"/>
      <c r="AZ65" s="31"/>
      <c r="BC65" s="98"/>
      <c r="BD65" s="98"/>
      <c r="BE65" s="98"/>
      <c r="BF65" s="98"/>
      <c r="BI65" s="31"/>
      <c r="BJ65" s="31"/>
      <c r="BK65" s="31"/>
      <c r="BL65" s="31"/>
      <c r="BO65" s="31"/>
      <c r="BP65" s="31"/>
      <c r="BS65" s="38"/>
      <c r="BU65" s="58"/>
      <c r="BV65" s="58"/>
      <c r="BY65" s="99"/>
      <c r="BZ65" s="99"/>
      <c r="CC65" s="98"/>
      <c r="CE65" s="100"/>
      <c r="CG65" s="31"/>
      <c r="CH65" s="31"/>
      <c r="CI65" s="31"/>
      <c r="CL65" s="101"/>
      <c r="CN65" s="102"/>
      <c r="CO65" s="102"/>
    </row>
    <row r="66" spans="1:93">
      <c r="A66" s="16"/>
      <c r="H66" s="31"/>
      <c r="I66" s="31"/>
      <c r="J66" s="31"/>
      <c r="K66" s="31"/>
      <c r="AE66" s="31"/>
      <c r="AH66" s="97"/>
      <c r="AI66" s="97"/>
      <c r="AJ66" s="38"/>
      <c r="AL66" s="38"/>
      <c r="AN66" s="38"/>
      <c r="AP66" s="38"/>
      <c r="BU66" s="58"/>
    </row>
    <row r="67" spans="1:93">
      <c r="A67" s="16"/>
      <c r="H67" s="31"/>
      <c r="I67" s="31"/>
      <c r="J67" s="31"/>
      <c r="K67" s="31"/>
      <c r="AH67" s="97"/>
      <c r="AI67" s="97"/>
      <c r="AL67" s="38"/>
      <c r="BU67" s="58"/>
    </row>
    <row r="68" spans="1:93">
      <c r="A68" s="16"/>
      <c r="H68" s="31"/>
      <c r="I68" s="31"/>
      <c r="J68" s="31"/>
      <c r="K68" s="31"/>
      <c r="AH68" s="97"/>
      <c r="AI68" s="97"/>
      <c r="AL68" s="38"/>
      <c r="BU68" s="58"/>
    </row>
    <row r="69" spans="1:93">
      <c r="A69" s="16"/>
      <c r="H69" s="31"/>
      <c r="I69" s="31"/>
      <c r="J69" s="31"/>
      <c r="K69" s="31"/>
      <c r="AH69" s="97"/>
      <c r="AI69" s="97"/>
      <c r="AL69" s="38"/>
    </row>
    <row r="70" spans="1:93">
      <c r="A70" s="16"/>
      <c r="H70" s="31"/>
      <c r="I70" s="31"/>
      <c r="J70" s="31"/>
      <c r="K70" s="31"/>
      <c r="AH70" s="97"/>
      <c r="AI70" s="97"/>
      <c r="AL70" s="38"/>
    </row>
    <row r="71" spans="1:93">
      <c r="A71" s="16"/>
      <c r="H71" s="31"/>
      <c r="I71" s="31"/>
      <c r="J71" s="31"/>
      <c r="K71" s="31"/>
      <c r="AH71" s="97"/>
      <c r="AI71" s="97"/>
      <c r="AL71" s="38"/>
    </row>
    <row r="72" spans="1:93">
      <c r="A72" s="16"/>
      <c r="H72" s="31"/>
      <c r="I72" s="31"/>
      <c r="J72" s="31"/>
      <c r="K72" s="31"/>
      <c r="AH72" s="97"/>
      <c r="AI72" s="97"/>
      <c r="AL72" s="38"/>
    </row>
    <row r="73" spans="1:93">
      <c r="H73" s="31"/>
      <c r="I73" s="31"/>
      <c r="J73" s="31"/>
      <c r="K73" s="31"/>
      <c r="AH73" s="97"/>
      <c r="AI73" s="97"/>
      <c r="AL73" s="38"/>
    </row>
    <row r="74" spans="1:93">
      <c r="A74" s="16"/>
      <c r="H74" s="31"/>
      <c r="I74" s="31"/>
      <c r="J74" s="31"/>
      <c r="K74" s="31"/>
      <c r="AH74" s="97"/>
      <c r="AI74" s="97"/>
      <c r="AL74" s="38"/>
    </row>
    <row r="75" spans="1:93">
      <c r="A75" s="16"/>
      <c r="H75" s="31"/>
      <c r="I75" s="31"/>
      <c r="J75" s="31"/>
      <c r="K75" s="31"/>
      <c r="AH75" s="97"/>
      <c r="AI75" s="97"/>
      <c r="AL75" s="38"/>
    </row>
    <row r="76" spans="1:93">
      <c r="A76" s="16"/>
      <c r="H76" s="31"/>
      <c r="I76" s="31"/>
      <c r="J76" s="31"/>
      <c r="K76" s="31"/>
      <c r="AH76" s="97"/>
      <c r="AI76" s="97"/>
      <c r="AL76" s="38"/>
    </row>
    <row r="77" spans="1:93">
      <c r="H77" s="31"/>
      <c r="I77" s="31"/>
      <c r="J77" s="31"/>
      <c r="K77" s="31"/>
      <c r="AH77" s="97"/>
      <c r="AI77" s="97"/>
      <c r="AL77" s="38"/>
    </row>
    <row r="78" spans="1:93">
      <c r="H78" s="31"/>
      <c r="I78" s="31"/>
      <c r="J78" s="31"/>
      <c r="K78" s="31"/>
      <c r="AH78" s="97"/>
      <c r="AI78" s="97"/>
      <c r="AL78" s="38"/>
    </row>
    <row r="79" spans="1:93">
      <c r="H79" s="31"/>
      <c r="I79" s="31"/>
      <c r="J79" s="31"/>
      <c r="K79" s="31"/>
      <c r="AH79" s="97"/>
      <c r="AI79" s="97"/>
    </row>
    <row r="80" spans="1:93">
      <c r="H80" s="31"/>
      <c r="I80" s="31"/>
      <c r="J80" s="31"/>
      <c r="K80" s="31"/>
      <c r="AH80" s="97"/>
      <c r="AI80" s="97"/>
    </row>
    <row r="81" spans="8:35">
      <c r="H81" s="31"/>
      <c r="I81" s="31"/>
      <c r="J81" s="31"/>
      <c r="K81" s="31"/>
      <c r="AH81" s="97"/>
      <c r="AI81" s="97"/>
    </row>
    <row r="82" spans="8:35">
      <c r="H82" s="31"/>
      <c r="I82" s="31"/>
      <c r="J82" s="31"/>
      <c r="K82" s="31"/>
      <c r="AH82" s="97"/>
      <c r="AI82" s="97"/>
    </row>
    <row r="83" spans="8:35">
      <c r="H83" s="31"/>
      <c r="I83" s="31"/>
      <c r="J83" s="31"/>
      <c r="K83" s="31"/>
      <c r="AH83" s="97"/>
      <c r="AI83" s="97"/>
    </row>
    <row r="84" spans="8:35">
      <c r="H84" s="31"/>
      <c r="I84" s="31"/>
      <c r="J84" s="31"/>
      <c r="K84" s="31"/>
      <c r="AH84" s="97"/>
      <c r="AI84" s="97"/>
    </row>
    <row r="85" spans="8:35">
      <c r="H85" s="31"/>
      <c r="I85" s="31"/>
      <c r="J85" s="31"/>
      <c r="K85" s="31"/>
      <c r="AH85" s="97"/>
      <c r="AI85" s="97"/>
    </row>
    <row r="86" spans="8:35">
      <c r="H86" s="31"/>
      <c r="I86" s="31"/>
      <c r="J86" s="31"/>
      <c r="K86" s="31"/>
      <c r="AH86" s="97"/>
      <c r="AI86" s="97"/>
    </row>
    <row r="87" spans="8:35">
      <c r="H87" s="31"/>
      <c r="I87" s="31"/>
      <c r="J87" s="31"/>
      <c r="K87" s="31"/>
      <c r="AH87" s="97"/>
      <c r="AI87" s="97"/>
    </row>
    <row r="88" spans="8:35">
      <c r="H88" s="31"/>
      <c r="I88" s="31"/>
      <c r="J88" s="31"/>
      <c r="K88" s="31"/>
      <c r="AH88" s="97"/>
      <c r="AI88" s="97"/>
    </row>
    <row r="89" spans="8:35">
      <c r="H89" s="31"/>
      <c r="I89" s="31"/>
      <c r="J89" s="31"/>
      <c r="K89" s="31"/>
      <c r="AH89" s="97"/>
      <c r="AI89" s="97"/>
    </row>
    <row r="90" spans="8:35">
      <c r="H90" s="31"/>
      <c r="I90" s="31"/>
      <c r="J90" s="31"/>
      <c r="K90" s="31"/>
      <c r="AH90" s="97"/>
      <c r="AI90" s="97"/>
    </row>
    <row r="91" spans="8:35">
      <c r="H91" s="31"/>
      <c r="I91" s="31"/>
      <c r="J91" s="31"/>
      <c r="K91" s="31"/>
      <c r="AH91" s="97"/>
      <c r="AI91" s="97"/>
    </row>
    <row r="92" spans="8:35">
      <c r="H92" s="31"/>
      <c r="I92" s="31"/>
      <c r="J92" s="31"/>
      <c r="K92" s="31"/>
      <c r="AH92" s="97"/>
      <c r="AI92" s="97"/>
    </row>
    <row r="93" spans="8:35">
      <c r="H93" s="31"/>
      <c r="I93" s="31"/>
      <c r="J93" s="31"/>
      <c r="K93" s="31"/>
      <c r="AH93" s="97"/>
      <c r="AI93" s="97"/>
    </row>
    <row r="94" spans="8:35">
      <c r="H94" s="31"/>
      <c r="I94" s="31"/>
      <c r="J94" s="31"/>
      <c r="K94" s="31"/>
      <c r="AH94" s="97"/>
      <c r="AI94" s="97"/>
    </row>
    <row r="95" spans="8:35">
      <c r="H95" s="31"/>
      <c r="I95" s="31"/>
      <c r="J95" s="31"/>
      <c r="K95" s="31"/>
      <c r="AH95" s="97"/>
      <c r="AI95" s="97"/>
    </row>
    <row r="96" spans="8:35">
      <c r="H96" s="31"/>
      <c r="I96" s="31"/>
      <c r="J96" s="31"/>
      <c r="K96" s="31"/>
      <c r="AH96" s="97"/>
      <c r="AI96" s="97"/>
    </row>
    <row r="97" spans="8:35">
      <c r="H97" s="31"/>
      <c r="I97" s="31"/>
      <c r="J97" s="31"/>
      <c r="K97" s="31"/>
      <c r="AH97" s="97"/>
      <c r="AI97" s="97"/>
    </row>
    <row r="98" spans="8:35">
      <c r="H98" s="31"/>
      <c r="I98" s="31"/>
      <c r="J98" s="31"/>
      <c r="K98" s="31"/>
      <c r="AH98" s="97"/>
      <c r="AI98" s="97"/>
    </row>
    <row r="99" spans="8:35">
      <c r="H99" s="31"/>
      <c r="I99" s="31"/>
      <c r="J99" s="31"/>
      <c r="K99" s="31"/>
      <c r="AH99" s="97"/>
      <c r="AI99" s="97"/>
    </row>
    <row r="100" spans="8:35">
      <c r="H100" s="31"/>
      <c r="I100" s="31"/>
      <c r="J100" s="31"/>
      <c r="K100" s="31"/>
      <c r="AH100" s="97"/>
      <c r="AI100" s="97"/>
    </row>
    <row r="101" spans="8:35">
      <c r="H101" s="31"/>
      <c r="I101" s="31"/>
      <c r="J101" s="31"/>
      <c r="K101" s="31"/>
      <c r="AH101" s="97"/>
      <c r="AI101" s="97"/>
    </row>
    <row r="102" spans="8:35">
      <c r="H102" s="31"/>
      <c r="I102" s="31"/>
      <c r="J102" s="31"/>
      <c r="K102" s="31"/>
      <c r="AH102" s="97"/>
      <c r="AI102" s="97"/>
    </row>
    <row r="103" spans="8:35">
      <c r="H103" s="31"/>
      <c r="I103" s="31"/>
      <c r="J103" s="31"/>
      <c r="K103" s="31"/>
      <c r="AH103" s="97"/>
      <c r="AI103" s="97"/>
    </row>
    <row r="104" spans="8:35">
      <c r="H104" s="31"/>
      <c r="I104" s="31"/>
      <c r="J104" s="31"/>
      <c r="K104" s="31"/>
      <c r="AH104" s="97"/>
      <c r="AI104" s="97"/>
    </row>
    <row r="105" spans="8:35">
      <c r="H105" s="31"/>
      <c r="I105" s="31"/>
      <c r="J105" s="31"/>
      <c r="K105" s="31"/>
      <c r="AH105" s="97"/>
      <c r="AI105" s="97"/>
    </row>
    <row r="106" spans="8:35">
      <c r="H106" s="31"/>
      <c r="I106" s="31"/>
      <c r="J106" s="31"/>
      <c r="K106" s="31"/>
      <c r="AH106" s="97"/>
      <c r="AI106" s="97"/>
    </row>
    <row r="107" spans="8:35">
      <c r="H107" s="31"/>
      <c r="I107" s="31"/>
      <c r="J107" s="31"/>
      <c r="K107" s="31"/>
      <c r="AH107" s="97"/>
      <c r="AI107" s="97"/>
    </row>
    <row r="108" spans="8:35">
      <c r="H108" s="31"/>
      <c r="I108" s="31"/>
      <c r="J108" s="31"/>
      <c r="K108" s="31"/>
      <c r="AH108" s="97"/>
      <c r="AI108" s="97"/>
    </row>
    <row r="109" spans="8:35">
      <c r="H109" s="31"/>
      <c r="I109" s="31"/>
      <c r="J109" s="31"/>
      <c r="K109" s="31"/>
      <c r="AH109" s="97"/>
      <c r="AI109" s="97"/>
    </row>
    <row r="110" spans="8:35">
      <c r="H110" s="31"/>
      <c r="I110" s="31"/>
      <c r="J110" s="31"/>
      <c r="K110" s="31"/>
      <c r="AH110" s="97"/>
      <c r="AI110" s="97"/>
    </row>
    <row r="111" spans="8:35">
      <c r="H111" s="31"/>
      <c r="I111" s="31"/>
      <c r="J111" s="31"/>
      <c r="K111" s="31"/>
      <c r="AH111" s="97"/>
      <c r="AI111" s="97"/>
    </row>
    <row r="112" spans="8:35">
      <c r="H112" s="31"/>
      <c r="I112" s="31"/>
      <c r="J112" s="31"/>
      <c r="K112" s="31"/>
    </row>
    <row r="113" spans="8:11">
      <c r="H113" s="31"/>
      <c r="I113" s="31"/>
      <c r="J113" s="31"/>
      <c r="K113" s="31"/>
    </row>
  </sheetData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124"/>
  <sheetViews>
    <sheetView zoomScale="92" zoomScaleNormal="92" workbookViewId="0">
      <pane xSplit="1" ySplit="3" topLeftCell="BU4" activePane="bottomRight" state="frozen"/>
      <selection pane="topRight" activeCell="B1" sqref="B1"/>
      <selection pane="bottomLeft" activeCell="A8" sqref="A8"/>
      <selection pane="bottomRight" activeCell="CQ17" sqref="CQ17:CR64"/>
    </sheetView>
  </sheetViews>
  <sheetFormatPr defaultColWidth="9.08984375" defaultRowHeight="14.5"/>
  <cols>
    <col min="1" max="1" width="9.08984375" style="1"/>
    <col min="2" max="2" width="10.54296875" style="1" customWidth="1"/>
    <col min="3" max="3" width="9.6328125" style="1" customWidth="1"/>
    <col min="4" max="4" width="10.453125" style="1" customWidth="1"/>
    <col min="5" max="5" width="10.54296875" style="7" customWidth="1"/>
    <col min="6" max="6" width="9.6328125" style="7" customWidth="1"/>
    <col min="7" max="7" width="3.6328125" style="1" customWidth="1"/>
    <col min="8" max="8" width="9.54296875" style="1" customWidth="1"/>
    <col min="9" max="9" width="11.453125" style="1" customWidth="1"/>
    <col min="10" max="10" width="9.08984375" style="1" customWidth="1"/>
    <col min="11" max="11" width="10.08984375" style="1" customWidth="1"/>
    <col min="12" max="12" width="9.90625" style="1" customWidth="1"/>
    <col min="13" max="13" width="10.453125" style="7" customWidth="1"/>
    <col min="14" max="14" width="9" style="1" customWidth="1"/>
    <col min="15" max="15" width="10.54296875" style="7" customWidth="1"/>
    <col min="16" max="16" width="3.36328125" style="1" customWidth="1"/>
    <col min="17" max="17" width="10.08984375" style="1" customWidth="1"/>
    <col min="18" max="18" width="9.08984375" style="1" customWidth="1"/>
    <col min="19" max="19" width="8.6328125" style="1" customWidth="1"/>
    <col min="20" max="20" width="8" style="7" customWidth="1"/>
    <col min="21" max="21" width="8.453125" style="1" customWidth="1"/>
    <col min="22" max="23" width="9.36328125" style="1" customWidth="1"/>
    <col min="24" max="24" width="9.36328125" style="7" customWidth="1"/>
    <col min="25" max="25" width="8.54296875" style="1" customWidth="1"/>
    <col min="26" max="26" width="11.90625" style="7" customWidth="1"/>
    <col min="27" max="27" width="9.6328125" style="1" customWidth="1"/>
    <col min="28" max="28" width="9" style="1" customWidth="1"/>
    <col min="29" max="29" width="10.36328125" style="1" customWidth="1"/>
    <col min="30" max="30" width="8.6328125" style="1" customWidth="1"/>
    <col min="31" max="31" width="8.54296875" style="1" customWidth="1"/>
    <col min="32" max="32" width="11.36328125" style="7" customWidth="1"/>
    <col min="33" max="33" width="7.90625" style="7" customWidth="1"/>
    <col min="34" max="34" width="9.90625" style="1" customWidth="1"/>
    <col min="35" max="35" width="10" style="1" customWidth="1"/>
    <col min="36" max="36" width="9.54296875" style="7" customWidth="1"/>
    <col min="37" max="37" width="7.08984375" style="1" customWidth="1"/>
    <col min="38" max="38" width="9.90625" style="7" customWidth="1"/>
    <col min="39" max="39" width="3.6328125" style="1" customWidth="1"/>
    <col min="40" max="40" width="9.6328125" style="7" customWidth="1"/>
    <col min="41" max="41" width="3.36328125" style="7" customWidth="1"/>
    <col min="42" max="42" width="9.453125" style="7" customWidth="1"/>
    <col min="43" max="43" width="3.6328125" style="1" customWidth="1"/>
    <col min="44" max="48" width="9.08984375" style="1" customWidth="1"/>
    <col min="49" max="49" width="9.36328125" style="7" customWidth="1"/>
    <col min="50" max="50" width="2.90625" style="1" customWidth="1"/>
    <col min="51" max="51" width="10.08984375" style="1" customWidth="1"/>
    <col min="52" max="52" width="9.453125" style="1" customWidth="1"/>
    <col min="53" max="53" width="11.6328125" style="7" customWidth="1"/>
    <col min="54" max="54" width="4.36328125" style="1" customWidth="1"/>
    <col min="55" max="57" width="9.453125" style="1" bestFit="1" customWidth="1"/>
    <col min="58" max="58" width="11" style="7" customWidth="1"/>
    <col min="59" max="59" width="10.6328125" style="7" customWidth="1"/>
    <col min="60" max="60" width="2.90625" style="9" customWidth="1"/>
    <col min="61" max="61" width="8" customWidth="1"/>
    <col min="62" max="64" width="9.453125" bestFit="1" customWidth="1"/>
    <col min="65" max="65" width="10.90625" style="9" customWidth="1"/>
    <col min="66" max="66" width="2.90625" customWidth="1"/>
    <col min="67" max="67" width="10" style="1" bestFit="1" customWidth="1"/>
    <col min="68" max="68" width="9.36328125" style="1" bestFit="1" customWidth="1"/>
    <col min="69" max="69" width="10.54296875" style="7" customWidth="1"/>
    <col min="70" max="70" width="3.36328125" style="1" customWidth="1"/>
    <col min="71" max="71" width="9.453125" style="7" bestFit="1" customWidth="1"/>
    <col min="72" max="72" width="4.08984375" style="1" customWidth="1"/>
    <col min="73" max="74" width="9.36328125" style="1" bestFit="1" customWidth="1"/>
    <col min="75" max="75" width="9.36328125" style="7" bestFit="1" customWidth="1"/>
    <col min="76" max="76" width="3.36328125" style="1" customWidth="1"/>
    <col min="77" max="77" width="10.6328125" style="1" customWidth="1"/>
    <col min="78" max="78" width="9.453125" style="1" bestFit="1" customWidth="1"/>
    <col min="79" max="79" width="11.36328125" style="7" customWidth="1"/>
    <col min="80" max="80" width="3.54296875" style="1" customWidth="1"/>
    <col min="81" max="81" width="9.6328125" style="7" bestFit="1" customWidth="1"/>
    <col min="82" max="82" width="3.36328125" style="1" customWidth="1"/>
    <col min="83" max="83" width="9.08984375" style="7"/>
    <col min="84" max="84" width="3.36328125" style="1" customWidth="1"/>
    <col min="85" max="85" width="10" style="1" customWidth="1"/>
    <col min="86" max="87" width="9.08984375" style="1"/>
    <col min="88" max="88" width="9.08984375" style="7"/>
    <col min="89" max="89" width="3.36328125" style="1" customWidth="1"/>
    <col min="90" max="90" width="10.6328125" style="7" customWidth="1"/>
    <col min="91" max="91" width="2.6328125" style="1" customWidth="1"/>
    <col min="92" max="92" width="10.453125" style="1" bestFit="1" customWidth="1"/>
    <col min="93" max="93" width="9.453125" style="1" bestFit="1" customWidth="1"/>
    <col min="94" max="94" width="10.36328125" style="7" customWidth="1"/>
    <col min="95" max="95" width="9.08984375" style="1"/>
    <col min="96" max="96" width="11" style="1" bestFit="1" customWidth="1"/>
    <col min="97" max="16384" width="9.08984375" style="1"/>
  </cols>
  <sheetData>
    <row r="1" spans="1:96">
      <c r="A1" s="6" t="s">
        <v>105</v>
      </c>
      <c r="B1" s="6"/>
      <c r="C1" s="6"/>
      <c r="D1" s="6"/>
      <c r="E1" s="6"/>
      <c r="F1" s="6"/>
      <c r="G1" s="6"/>
      <c r="H1" s="2"/>
      <c r="I1" s="2"/>
      <c r="J1" s="2"/>
      <c r="K1" s="2"/>
      <c r="L1" s="2"/>
      <c r="M1" s="6"/>
      <c r="N1" s="2"/>
      <c r="O1" s="6"/>
      <c r="P1" s="2"/>
      <c r="Q1" s="2"/>
      <c r="R1" s="2"/>
      <c r="S1" s="2"/>
      <c r="T1" s="6"/>
      <c r="U1" s="2"/>
      <c r="V1" s="2"/>
      <c r="W1" s="2"/>
      <c r="X1" s="6"/>
      <c r="Y1" s="2"/>
      <c r="Z1" s="6"/>
      <c r="AA1" s="2"/>
    </row>
    <row r="2" spans="1:96" s="3" customFormat="1" ht="13">
      <c r="E2" s="8"/>
      <c r="F2" s="8"/>
      <c r="M2" s="8"/>
      <c r="O2" s="8"/>
      <c r="T2" s="8"/>
      <c r="X2" s="8"/>
      <c r="Z2" s="8"/>
      <c r="AF2" s="8"/>
      <c r="AG2" s="8"/>
      <c r="AJ2" s="8"/>
      <c r="AL2" s="8"/>
      <c r="AN2" s="8"/>
      <c r="AO2" s="8"/>
      <c r="AP2" s="8"/>
      <c r="AW2" s="8"/>
      <c r="BA2" s="8"/>
      <c r="BF2" s="8"/>
      <c r="BG2" s="8"/>
      <c r="BH2" s="8"/>
      <c r="BM2" s="8"/>
      <c r="BQ2" s="8"/>
      <c r="BS2" s="8"/>
      <c r="BW2" s="8"/>
      <c r="CA2" s="8"/>
      <c r="CC2" s="8"/>
      <c r="CE2" s="8"/>
      <c r="CJ2" s="8"/>
      <c r="CL2" s="8"/>
      <c r="CP2" s="8"/>
    </row>
    <row r="3" spans="1:96" s="4" customFormat="1" ht="118.25" customHeight="1" thickBot="1">
      <c r="A3" s="71" t="s">
        <v>8</v>
      </c>
      <c r="B3" s="72" t="s">
        <v>36</v>
      </c>
      <c r="C3" s="72" t="s">
        <v>37</v>
      </c>
      <c r="D3" s="72" t="s">
        <v>39</v>
      </c>
      <c r="E3" s="72" t="s">
        <v>108</v>
      </c>
      <c r="F3" s="103" t="s">
        <v>28</v>
      </c>
      <c r="G3" s="71"/>
      <c r="H3" s="72" t="s">
        <v>41</v>
      </c>
      <c r="I3" s="72" t="s">
        <v>42</v>
      </c>
      <c r="J3" s="72" t="s">
        <v>43</v>
      </c>
      <c r="K3" s="72" t="s">
        <v>44</v>
      </c>
      <c r="L3" s="72" t="s">
        <v>45</v>
      </c>
      <c r="M3" s="72" t="s">
        <v>46</v>
      </c>
      <c r="N3" s="72" t="s">
        <v>47</v>
      </c>
      <c r="O3" s="69" t="s">
        <v>22</v>
      </c>
      <c r="P3" s="74"/>
      <c r="Q3" s="72" t="s">
        <v>51</v>
      </c>
      <c r="R3" s="72" t="s">
        <v>49</v>
      </c>
      <c r="S3" s="72" t="s">
        <v>50</v>
      </c>
      <c r="T3" s="72" t="s">
        <v>52</v>
      </c>
      <c r="U3" s="72" t="s">
        <v>53</v>
      </c>
      <c r="V3" s="72" t="s">
        <v>54</v>
      </c>
      <c r="W3" s="72" t="s">
        <v>55</v>
      </c>
      <c r="X3" s="72" t="s">
        <v>56</v>
      </c>
      <c r="Y3" s="72" t="s">
        <v>57</v>
      </c>
      <c r="Z3" s="72" t="s">
        <v>63</v>
      </c>
      <c r="AA3" s="72" t="s">
        <v>58</v>
      </c>
      <c r="AB3" s="72" t="s">
        <v>59</v>
      </c>
      <c r="AC3" s="72" t="s">
        <v>60</v>
      </c>
      <c r="AD3" s="72" t="s">
        <v>62</v>
      </c>
      <c r="AE3" s="72" t="s">
        <v>48</v>
      </c>
      <c r="AF3" s="75" t="s">
        <v>61</v>
      </c>
      <c r="AG3" s="71"/>
      <c r="AH3" s="72" t="s">
        <v>64</v>
      </c>
      <c r="AI3" s="72" t="s">
        <v>65</v>
      </c>
      <c r="AJ3" s="69" t="s">
        <v>27</v>
      </c>
      <c r="AK3" s="69"/>
      <c r="AL3" s="69" t="s">
        <v>66</v>
      </c>
      <c r="AM3" s="71"/>
      <c r="AN3" s="69" t="s">
        <v>67</v>
      </c>
      <c r="AO3" s="69"/>
      <c r="AP3" s="69" t="s">
        <v>68</v>
      </c>
      <c r="AQ3" s="73"/>
      <c r="AR3" s="72" t="s">
        <v>69</v>
      </c>
      <c r="AS3" s="72" t="s">
        <v>70</v>
      </c>
      <c r="AT3" s="72" t="s">
        <v>71</v>
      </c>
      <c r="AU3" s="72" t="s">
        <v>72</v>
      </c>
      <c r="AV3" s="72" t="s">
        <v>73</v>
      </c>
      <c r="AW3" s="69" t="s">
        <v>74</v>
      </c>
      <c r="AX3" s="76"/>
      <c r="AY3" s="72" t="s">
        <v>75</v>
      </c>
      <c r="AZ3" s="72" t="s">
        <v>76</v>
      </c>
      <c r="BA3" s="77" t="s">
        <v>77</v>
      </c>
      <c r="BB3" s="77"/>
      <c r="BC3" s="72" t="s">
        <v>78</v>
      </c>
      <c r="BD3" s="72" t="s">
        <v>80</v>
      </c>
      <c r="BE3" s="72" t="s">
        <v>81</v>
      </c>
      <c r="BF3" s="72" t="s">
        <v>79</v>
      </c>
      <c r="BG3" s="69" t="s">
        <v>82</v>
      </c>
      <c r="BH3" s="69"/>
      <c r="BI3" s="72" t="s">
        <v>84</v>
      </c>
      <c r="BJ3" s="72" t="s">
        <v>85</v>
      </c>
      <c r="BK3" s="72" t="s">
        <v>86</v>
      </c>
      <c r="BL3" s="72" t="s">
        <v>87</v>
      </c>
      <c r="BM3" s="69" t="s">
        <v>83</v>
      </c>
      <c r="BN3" s="78"/>
      <c r="BO3" s="72" t="s">
        <v>88</v>
      </c>
      <c r="BP3" s="72" t="s">
        <v>89</v>
      </c>
      <c r="BQ3" s="75" t="s">
        <v>90</v>
      </c>
      <c r="BR3" s="78"/>
      <c r="BS3" s="69" t="s">
        <v>91</v>
      </c>
      <c r="BT3" s="78"/>
      <c r="BU3" s="72" t="s">
        <v>92</v>
      </c>
      <c r="BV3" s="72" t="s">
        <v>94</v>
      </c>
      <c r="BW3" s="69" t="s">
        <v>93</v>
      </c>
      <c r="BX3" s="78"/>
      <c r="BY3" s="72" t="s">
        <v>107</v>
      </c>
      <c r="BZ3" s="72" t="s">
        <v>96</v>
      </c>
      <c r="CA3" s="69" t="s">
        <v>106</v>
      </c>
      <c r="CB3" s="69"/>
      <c r="CC3" s="69" t="s">
        <v>124</v>
      </c>
      <c r="CD3" s="69"/>
      <c r="CE3" s="69" t="s">
        <v>99</v>
      </c>
      <c r="CF3" s="78"/>
      <c r="CG3" s="72" t="s">
        <v>100</v>
      </c>
      <c r="CH3" s="72" t="s">
        <v>104</v>
      </c>
      <c r="CI3" s="72" t="s">
        <v>101</v>
      </c>
      <c r="CJ3" s="69" t="s">
        <v>102</v>
      </c>
      <c r="CK3" s="69"/>
      <c r="CL3" s="69" t="s">
        <v>3</v>
      </c>
      <c r="CM3" s="79"/>
      <c r="CN3" s="69" t="s">
        <v>103</v>
      </c>
      <c r="CO3" s="69" t="s">
        <v>26</v>
      </c>
      <c r="CP3" s="69" t="s">
        <v>4</v>
      </c>
    </row>
    <row r="4" spans="1:96" ht="15" thickTop="1">
      <c r="A4" s="27" t="s">
        <v>9</v>
      </c>
      <c r="B4" s="95">
        <f>SUM(B17:B20)</f>
        <v>1300.5520003495808</v>
      </c>
      <c r="C4" s="95">
        <f t="shared" ref="C4:F4" si="0">SUM(C17:C20)</f>
        <v>1231.2650149845772</v>
      </c>
      <c r="D4" s="95">
        <f t="shared" si="0"/>
        <v>93.014747461665863</v>
      </c>
      <c r="E4" s="95">
        <f t="shared" si="0"/>
        <v>272.57826977252637</v>
      </c>
      <c r="F4" s="29">
        <f t="shared" si="0"/>
        <v>2897.4100325683503</v>
      </c>
      <c r="G4" s="28"/>
      <c r="H4" s="95">
        <f t="shared" ref="H4:N4" si="1">SUM(H17:H20)</f>
        <v>302.4896281986388</v>
      </c>
      <c r="I4" s="95">
        <f t="shared" si="1"/>
        <v>684.36195060554155</v>
      </c>
      <c r="J4" s="95">
        <f t="shared" si="1"/>
        <v>75.577058300807209</v>
      </c>
      <c r="K4" s="95">
        <f t="shared" si="1"/>
        <v>41093.099002893563</v>
      </c>
      <c r="L4" s="95">
        <f t="shared" si="1"/>
        <v>521.15430392620135</v>
      </c>
      <c r="M4" s="95">
        <f t="shared" si="1"/>
        <v>327.37859970211275</v>
      </c>
      <c r="N4" s="95">
        <f t="shared" si="1"/>
        <v>1294.5908490477864</v>
      </c>
      <c r="O4" s="29">
        <f t="shared" ref="O4" si="2">SUM(O17:O20)</f>
        <v>44298.651392674656</v>
      </c>
      <c r="P4" s="28"/>
      <c r="Q4" s="95">
        <f t="shared" ref="Q4:AE4" si="3">SUM(Q17:Q20)</f>
        <v>808.5405921105812</v>
      </c>
      <c r="R4" s="95">
        <f t="shared" si="3"/>
        <v>183.26467504095834</v>
      </c>
      <c r="S4" s="95">
        <f t="shared" si="3"/>
        <v>587.71190775044295</v>
      </c>
      <c r="T4" s="95">
        <f t="shared" si="3"/>
        <v>114.27513103207713</v>
      </c>
      <c r="U4" s="95">
        <f t="shared" si="3"/>
        <v>289.43174543508741</v>
      </c>
      <c r="V4" s="95">
        <f t="shared" si="3"/>
        <v>778.9764861537077</v>
      </c>
      <c r="W4" s="95">
        <f t="shared" si="3"/>
        <v>624.24818200503114</v>
      </c>
      <c r="X4" s="95">
        <f t="shared" si="3"/>
        <v>327.98980904013979</v>
      </c>
      <c r="Y4" s="95">
        <f t="shared" si="3"/>
        <v>703.59569921251466</v>
      </c>
      <c r="Z4" s="95">
        <f t="shared" si="3"/>
        <v>934.75839574382439</v>
      </c>
      <c r="AA4" s="95">
        <f t="shared" si="3"/>
        <v>622.83906883149916</v>
      </c>
      <c r="AB4" s="95">
        <f t="shared" si="3"/>
        <v>752.67671032407588</v>
      </c>
      <c r="AC4" s="95">
        <f t="shared" si="3"/>
        <v>1441.5433782207374</v>
      </c>
      <c r="AD4" s="95">
        <f t="shared" si="3"/>
        <v>140.24855508447982</v>
      </c>
      <c r="AE4" s="95">
        <f t="shared" si="3"/>
        <v>3749.2763135242449</v>
      </c>
      <c r="AF4" s="29">
        <f>SUM(AF17:AF20)</f>
        <v>12059.376649509402</v>
      </c>
      <c r="AG4" s="28"/>
      <c r="AH4" s="95">
        <f t="shared" ref="AH4:AI4" si="4">SUM(AH17:AH20)</f>
        <v>1111.2024235192985</v>
      </c>
      <c r="AI4" s="95">
        <f t="shared" si="4"/>
        <v>587.27932192575713</v>
      </c>
      <c r="AJ4" s="61">
        <f>SUM(AJ17:AJ20)</f>
        <v>1698.4817454450558</v>
      </c>
      <c r="AK4" s="28"/>
      <c r="AL4" s="61">
        <f>SUM(AL17:AL20)</f>
        <v>13703.157837465495</v>
      </c>
      <c r="AM4" s="28"/>
      <c r="AN4" s="61">
        <f>SUM(AN17:AN20)</f>
        <v>11067.717294339227</v>
      </c>
      <c r="AO4" s="28"/>
      <c r="AP4" s="61">
        <f>SUM(AP17:AP20)</f>
        <v>5231.5401322787729</v>
      </c>
      <c r="AQ4" s="28"/>
      <c r="AR4" s="95">
        <f t="shared" ref="AR4:AV4" si="5">SUM(AR17:AR20)</f>
        <v>178.44556581130627</v>
      </c>
      <c r="AS4" s="95">
        <f t="shared" si="5"/>
        <v>1853.0808227589914</v>
      </c>
      <c r="AT4" s="95">
        <f t="shared" si="5"/>
        <v>142.00522489225173</v>
      </c>
      <c r="AU4" s="95">
        <f t="shared" si="5"/>
        <v>296.48350279323398</v>
      </c>
      <c r="AV4" s="95">
        <f t="shared" si="5"/>
        <v>207.68898997036274</v>
      </c>
      <c r="AW4" s="29">
        <f t="shared" ref="AW4" si="6">SUM(AW17:AW20)</f>
        <v>2677.7041062261465</v>
      </c>
      <c r="AX4" s="29"/>
      <c r="AY4" s="95">
        <f t="shared" ref="AY4:AZ4" si="7">SUM(AY17:AY20)</f>
        <v>2550.8633852510789</v>
      </c>
      <c r="AZ4" s="95">
        <f t="shared" si="7"/>
        <v>1378.7652624834736</v>
      </c>
      <c r="BA4" s="29">
        <f>SUM(BA17:BA20)</f>
        <v>3929.628647734552</v>
      </c>
      <c r="BB4" s="29"/>
      <c r="BC4" s="95">
        <f t="shared" ref="BC4:BF4" si="8">SUM(BC17:BC20)</f>
        <v>473.17503758078499</v>
      </c>
      <c r="BD4" s="95">
        <f t="shared" si="8"/>
        <v>173.1112774178506</v>
      </c>
      <c r="BE4" s="95">
        <f t="shared" si="8"/>
        <v>2346.3834688323063</v>
      </c>
      <c r="BF4" s="95">
        <f t="shared" si="8"/>
        <v>674.48246892629857</v>
      </c>
      <c r="BG4" s="29">
        <f>SUM(BG17:BG20)</f>
        <v>3667.1522527572406</v>
      </c>
      <c r="BH4" s="29"/>
      <c r="BI4" s="95">
        <f t="shared" ref="BI4:BL4" si="9">SUM(BI17:BI20)</f>
        <v>275.77358584418374</v>
      </c>
      <c r="BJ4" s="95">
        <f t="shared" si="9"/>
        <v>1769.7359421132478</v>
      </c>
      <c r="BK4" s="95">
        <f t="shared" si="9"/>
        <v>2538.2111932536809</v>
      </c>
      <c r="BL4" s="95">
        <f t="shared" si="9"/>
        <v>1094.1185815709562</v>
      </c>
      <c r="BM4" s="29">
        <f>SUM(BM17:BM20)</f>
        <v>5677.8393027820684</v>
      </c>
      <c r="BN4" s="28"/>
      <c r="BO4" s="95">
        <f t="shared" ref="BO4:BP4" si="10">SUM(BO17:BO20)</f>
        <v>1738.1486815208486</v>
      </c>
      <c r="BP4" s="95">
        <f t="shared" si="10"/>
        <v>4652.6220812522897</v>
      </c>
      <c r="BQ4" s="29">
        <f>SUM(BQ17:BQ20)</f>
        <v>6390.7707627731379</v>
      </c>
      <c r="BR4" s="28"/>
      <c r="BS4" s="29">
        <f>SUM(BS17:BS20)</f>
        <v>2523.1519421341868</v>
      </c>
      <c r="BT4" s="28"/>
      <c r="BU4" s="95">
        <f t="shared" ref="BU4:BV4" si="11">SUM(BU17:BU20)</f>
        <v>1233.4691050298936</v>
      </c>
      <c r="BV4" s="95">
        <f t="shared" si="11"/>
        <v>1341.10465360527</v>
      </c>
      <c r="BW4" s="29">
        <f t="shared" ref="BW4" si="12">SUM(BW17:BW20)</f>
        <v>2574.5737586351634</v>
      </c>
      <c r="BX4" s="29"/>
      <c r="BY4" s="95">
        <f t="shared" ref="BY4:BZ4" si="13">SUM(BY17:BY20)</f>
        <v>20301.144028729472</v>
      </c>
      <c r="BZ4" s="95">
        <f t="shared" si="13"/>
        <v>1939.3620199497057</v>
      </c>
      <c r="CA4" s="29">
        <f t="shared" ref="CA4:CC4" si="14">SUM(CA17:CA20)</f>
        <v>22240.506048679177</v>
      </c>
      <c r="CB4" s="29"/>
      <c r="CC4" s="29">
        <f t="shared" si="14"/>
        <v>7620.6323936687895</v>
      </c>
      <c r="CD4" s="29"/>
      <c r="CE4" s="29">
        <f t="shared" ref="CE4" si="15">SUM(CE17:CE20)</f>
        <v>4079.0311583296602</v>
      </c>
      <c r="CF4" s="29"/>
      <c r="CG4" s="95">
        <f t="shared" ref="CG4:CI4" si="16">SUM(CG17:CG20)</f>
        <v>320.62141516848084</v>
      </c>
      <c r="CH4" s="95">
        <f t="shared" si="16"/>
        <v>427.9384345352662</v>
      </c>
      <c r="CI4" s="95">
        <f t="shared" si="16"/>
        <v>2704.4302205989538</v>
      </c>
      <c r="CJ4" s="29">
        <f t="shared" ref="CJ4" si="17">SUM(CJ17:CJ20)</f>
        <v>3452.9900703027015</v>
      </c>
      <c r="CK4" s="29"/>
      <c r="CL4" s="29">
        <f t="shared" ref="CL4:CL64" si="18">F4+O4+AF4+AJ4+AL4+AN4+AP4+AW4+BA4+BG4+BM4+BQ4+BS4+BW4+CA4+CC4+CE4+CJ4</f>
        <v>155790.31552830376</v>
      </c>
      <c r="CM4" s="29"/>
      <c r="CN4" s="95">
        <f t="shared" ref="CN4:CO4" si="19">SUM(CN17:CN20)</f>
        <v>7238.9192409527559</v>
      </c>
      <c r="CO4" s="95">
        <f t="shared" si="19"/>
        <v>-1840.6527164836687</v>
      </c>
      <c r="CP4" s="14">
        <f>SUM(CP17:CP20)</f>
        <v>161188.58205277286</v>
      </c>
      <c r="CQ4" s="93"/>
      <c r="CR4" s="92"/>
    </row>
    <row r="5" spans="1:96">
      <c r="A5" s="27" t="s">
        <v>12</v>
      </c>
      <c r="B5" s="95">
        <f>SUM(B21:B24)</f>
        <v>1170.5302434001326</v>
      </c>
      <c r="C5" s="95">
        <f t="shared" ref="C5:E5" si="20">SUM(C21:C24)</f>
        <v>1287.6436892483325</v>
      </c>
      <c r="D5" s="95">
        <f t="shared" si="20"/>
        <v>90.345612198522886</v>
      </c>
      <c r="E5" s="95">
        <f t="shared" si="20"/>
        <v>266.38662502634429</v>
      </c>
      <c r="F5" s="29">
        <f t="shared" ref="F5" si="21">SUM(F21:F24)</f>
        <v>2814.9061698733326</v>
      </c>
      <c r="G5" s="28"/>
      <c r="H5" s="95">
        <f t="shared" ref="H5:N5" si="22">SUM(H21:H24)</f>
        <v>365.09280692757602</v>
      </c>
      <c r="I5" s="95">
        <f t="shared" si="22"/>
        <v>444.61682508916681</v>
      </c>
      <c r="J5" s="95">
        <f t="shared" si="22"/>
        <v>59.50390213623546</v>
      </c>
      <c r="K5" s="95">
        <f t="shared" si="22"/>
        <v>34563.639003784032</v>
      </c>
      <c r="L5" s="95">
        <f t="shared" si="22"/>
        <v>423.68471422906759</v>
      </c>
      <c r="M5" s="95">
        <f t="shared" si="22"/>
        <v>350.75906651429887</v>
      </c>
      <c r="N5" s="95">
        <f t="shared" si="22"/>
        <v>1323.7260937506969</v>
      </c>
      <c r="O5" s="29">
        <f t="shared" ref="O5" si="23">SUM(O21:O24)</f>
        <v>37531.022412431077</v>
      </c>
      <c r="P5" s="28"/>
      <c r="Q5" s="95">
        <f t="shared" ref="Q5:AE5" si="24">SUM(Q21:Q24)</f>
        <v>840.51429210956326</v>
      </c>
      <c r="R5" s="95">
        <f t="shared" si="24"/>
        <v>290.43447942172986</v>
      </c>
      <c r="S5" s="95">
        <f t="shared" si="24"/>
        <v>591.68651849761909</v>
      </c>
      <c r="T5" s="95">
        <f t="shared" si="24"/>
        <v>110.86431602747919</v>
      </c>
      <c r="U5" s="95">
        <f t="shared" si="24"/>
        <v>282.24507260367352</v>
      </c>
      <c r="V5" s="95">
        <f t="shared" si="24"/>
        <v>747.15060879584007</v>
      </c>
      <c r="W5" s="95">
        <f t="shared" si="24"/>
        <v>605.88772485190725</v>
      </c>
      <c r="X5" s="95">
        <f t="shared" si="24"/>
        <v>319.67190849091014</v>
      </c>
      <c r="Y5" s="95">
        <f t="shared" si="24"/>
        <v>565.39043479203633</v>
      </c>
      <c r="Z5" s="95">
        <f t="shared" si="24"/>
        <v>943.33046863146717</v>
      </c>
      <c r="AA5" s="95">
        <f t="shared" si="24"/>
        <v>647.33750572632209</v>
      </c>
      <c r="AB5" s="95">
        <f t="shared" si="24"/>
        <v>740.75243282364863</v>
      </c>
      <c r="AC5" s="95">
        <f t="shared" si="24"/>
        <v>1478.9989598423729</v>
      </c>
      <c r="AD5" s="95">
        <f t="shared" si="24"/>
        <v>142.18451527359315</v>
      </c>
      <c r="AE5" s="95">
        <f t="shared" si="24"/>
        <v>1881.116272925985</v>
      </c>
      <c r="AF5" s="29">
        <f t="shared" ref="AF5" si="25">SUM(AF21:AF24)</f>
        <v>10187.565510814147</v>
      </c>
      <c r="AG5" s="28"/>
      <c r="AH5" s="95">
        <f t="shared" ref="AH5:AI5" si="26">SUM(AH21:AH24)</f>
        <v>1258.2992361747397</v>
      </c>
      <c r="AI5" s="95">
        <f t="shared" si="26"/>
        <v>554.72195238728375</v>
      </c>
      <c r="AJ5" s="61">
        <f>SUM(AJ21:AJ24)</f>
        <v>1813.0211885620236</v>
      </c>
      <c r="AK5" s="28"/>
      <c r="AL5" s="61">
        <f>SUM(AL21:AL24)</f>
        <v>14681.799163845822</v>
      </c>
      <c r="AM5" s="28"/>
      <c r="AN5" s="61">
        <f>SUM(AN21:AN24)</f>
        <v>10704.604809452336</v>
      </c>
      <c r="AO5" s="28"/>
      <c r="AP5" s="61">
        <f>SUM(AP21:AP24)</f>
        <v>2566.4327534562549</v>
      </c>
      <c r="AQ5" s="28"/>
      <c r="AR5" s="95">
        <f t="shared" ref="AR5:AV5" si="27">SUM(AR21:AR24)</f>
        <v>194.66168915564754</v>
      </c>
      <c r="AS5" s="95">
        <f t="shared" si="27"/>
        <v>1886.7221335358583</v>
      </c>
      <c r="AT5" s="95">
        <f t="shared" si="27"/>
        <v>136.0531698010434</v>
      </c>
      <c r="AU5" s="95">
        <f t="shared" si="27"/>
        <v>294.49511438384991</v>
      </c>
      <c r="AV5" s="95">
        <f t="shared" si="27"/>
        <v>191.13269418111122</v>
      </c>
      <c r="AW5" s="29">
        <f t="shared" ref="AW5" si="28">SUM(AW21:AW24)</f>
        <v>2703.0648010575105</v>
      </c>
      <c r="AX5" s="29"/>
      <c r="AY5" s="95">
        <f t="shared" ref="AY5:AZ5" si="29">SUM(AY21:AY24)</f>
        <v>2729.5299446849231</v>
      </c>
      <c r="AZ5" s="95">
        <f t="shared" si="29"/>
        <v>1328.1856544428852</v>
      </c>
      <c r="BA5" s="29">
        <f t="shared" ref="BA5" si="30">SUM(BA21:BA24)</f>
        <v>4057.7155991278082</v>
      </c>
      <c r="BB5" s="29"/>
      <c r="BC5" s="95">
        <f t="shared" ref="BC5:BF5" si="31">SUM(BC21:BC24)</f>
        <v>416.96050819588436</v>
      </c>
      <c r="BD5" s="95">
        <f t="shared" si="31"/>
        <v>151.02037002511349</v>
      </c>
      <c r="BE5" s="95">
        <f t="shared" si="31"/>
        <v>2515.4753985348925</v>
      </c>
      <c r="BF5" s="95">
        <f t="shared" si="31"/>
        <v>686.34058425740625</v>
      </c>
      <c r="BG5" s="29">
        <f t="shared" ref="BG5" si="32">SUM(BG21:BG24)</f>
        <v>3769.7968610132962</v>
      </c>
      <c r="BH5" s="29"/>
      <c r="BI5" s="95">
        <f t="shared" ref="BI5:BL5" si="33">SUM(BI21:BI24)</f>
        <v>267.07873665542769</v>
      </c>
      <c r="BJ5" s="95">
        <f t="shared" si="33"/>
        <v>2134.7188445214456</v>
      </c>
      <c r="BK5" s="95">
        <f t="shared" si="33"/>
        <v>3025.4974733775061</v>
      </c>
      <c r="BL5" s="95">
        <f t="shared" si="33"/>
        <v>1271.3633324728644</v>
      </c>
      <c r="BM5" s="29">
        <f t="shared" ref="BM5:BW5" si="34">SUM(BM21:BM24)</f>
        <v>6698.6583870272443</v>
      </c>
      <c r="BN5" s="28"/>
      <c r="BO5" s="95">
        <f t="shared" ref="BO5:BP5" si="35">SUM(BO21:BO24)</f>
        <v>1771.2325979104833</v>
      </c>
      <c r="BP5" s="95">
        <f t="shared" si="35"/>
        <v>4993.5679907021922</v>
      </c>
      <c r="BQ5" s="29">
        <f t="shared" ref="BQ5" si="36">SUM(BQ21:BQ24)</f>
        <v>6764.8005886126757</v>
      </c>
      <c r="BR5" s="28"/>
      <c r="BS5" s="29">
        <f t="shared" ref="BS5" si="37">SUM(BS21:BS24)</f>
        <v>2596.6820134115474</v>
      </c>
      <c r="BT5" s="28"/>
      <c r="BU5" s="95">
        <f t="shared" ref="BU5:BV5" si="38">SUM(BU21:BU24)</f>
        <v>1238.639859255389</v>
      </c>
      <c r="BV5" s="95">
        <f t="shared" si="38"/>
        <v>1358.2039686547637</v>
      </c>
      <c r="BW5" s="29">
        <f t="shared" si="34"/>
        <v>2596.8438279101529</v>
      </c>
      <c r="BX5" s="29"/>
      <c r="BY5" s="95">
        <f t="shared" ref="BY5:BZ5" si="39">SUM(BY21:BY24)</f>
        <v>22097.558681930524</v>
      </c>
      <c r="BZ5" s="95">
        <f t="shared" si="39"/>
        <v>1918.1131451657566</v>
      </c>
      <c r="CA5" s="29">
        <f t="shared" ref="CA5:CC5" si="40">SUM(CA21:CA24)</f>
        <v>24015.671827096281</v>
      </c>
      <c r="CB5" s="29"/>
      <c r="CC5" s="29">
        <f t="shared" si="40"/>
        <v>6675.0924004429598</v>
      </c>
      <c r="CD5" s="29"/>
      <c r="CE5" s="29">
        <f t="shared" ref="CE5" si="41">SUM(CE21:CE24)</f>
        <v>4018.1961016807036</v>
      </c>
      <c r="CF5" s="29"/>
      <c r="CG5" s="95">
        <f t="shared" ref="CG5:CI5" si="42">SUM(CG21:CG24)</f>
        <v>312.66593267221674</v>
      </c>
      <c r="CH5" s="95">
        <f t="shared" si="42"/>
        <v>448.93556895896882</v>
      </c>
      <c r="CI5" s="95">
        <f t="shared" si="42"/>
        <v>2759.9071152012457</v>
      </c>
      <c r="CJ5" s="29">
        <f t="shared" ref="CJ5" si="43">SUM(CJ21:CJ24)</f>
        <v>3521.5086168324315</v>
      </c>
      <c r="CK5" s="29"/>
      <c r="CL5" s="29">
        <f t="shared" si="18"/>
        <v>147717.3830326476</v>
      </c>
      <c r="CM5" s="29"/>
      <c r="CN5" s="95">
        <f t="shared" ref="CN5:CO5" si="44">SUM(CN21:CN24)</f>
        <v>7539.112572327861</v>
      </c>
      <c r="CO5" s="95">
        <f t="shared" si="44"/>
        <v>-1887.7133852637469</v>
      </c>
      <c r="CP5" s="14">
        <f>SUM(CP21:CP24)</f>
        <v>153368.78221971169</v>
      </c>
      <c r="CQ5" s="93"/>
    </row>
    <row r="6" spans="1:96">
      <c r="A6" s="27" t="s">
        <v>16</v>
      </c>
      <c r="B6" s="95">
        <f>SUM(B25:B28)</f>
        <v>1426.8112755317775</v>
      </c>
      <c r="C6" s="95">
        <f t="shared" ref="C6:F6" si="45">SUM(C25:C28)</f>
        <v>1444.3220741347611</v>
      </c>
      <c r="D6" s="95">
        <f t="shared" si="45"/>
        <v>105.49962790745684</v>
      </c>
      <c r="E6" s="95">
        <f t="shared" si="45"/>
        <v>272.08598578482651</v>
      </c>
      <c r="F6" s="29">
        <f t="shared" si="45"/>
        <v>3248.7189633588223</v>
      </c>
      <c r="G6" s="28"/>
      <c r="H6" s="95">
        <f t="shared" ref="H6:N6" si="46">SUM(H25:H28)</f>
        <v>330.65816902894318</v>
      </c>
      <c r="I6" s="95">
        <f t="shared" si="46"/>
        <v>345.01796666164483</v>
      </c>
      <c r="J6" s="95">
        <f t="shared" si="46"/>
        <v>65.738395861384831</v>
      </c>
      <c r="K6" s="95">
        <f t="shared" si="46"/>
        <v>34603.412342648931</v>
      </c>
      <c r="L6" s="95">
        <f t="shared" si="46"/>
        <v>549.74385682788761</v>
      </c>
      <c r="M6" s="95">
        <f t="shared" si="46"/>
        <v>383.13362263110696</v>
      </c>
      <c r="N6" s="95">
        <f t="shared" si="46"/>
        <v>1361.5364010716844</v>
      </c>
      <c r="O6" s="29">
        <f t="shared" ref="O6" si="47">SUM(O25:O28)</f>
        <v>37639.240754731582</v>
      </c>
      <c r="P6" s="28"/>
      <c r="Q6" s="95">
        <f t="shared" ref="Q6:AE6" si="48">SUM(Q25:Q28)</f>
        <v>791.76346904967932</v>
      </c>
      <c r="R6" s="95">
        <f t="shared" si="48"/>
        <v>363.86884599156838</v>
      </c>
      <c r="S6" s="95">
        <f t="shared" si="48"/>
        <v>575.58704735937874</v>
      </c>
      <c r="T6" s="95">
        <f t="shared" si="48"/>
        <v>103.88951317006845</v>
      </c>
      <c r="U6" s="95">
        <f t="shared" si="48"/>
        <v>279.24850972088467</v>
      </c>
      <c r="V6" s="95">
        <f t="shared" si="48"/>
        <v>760.56805556486643</v>
      </c>
      <c r="W6" s="95">
        <f t="shared" si="48"/>
        <v>582.06467209012408</v>
      </c>
      <c r="X6" s="95">
        <f t="shared" si="48"/>
        <v>289.98557077253275</v>
      </c>
      <c r="Y6" s="95">
        <f t="shared" si="48"/>
        <v>500.57464802195688</v>
      </c>
      <c r="Z6" s="95">
        <f t="shared" si="48"/>
        <v>963.82342240516721</v>
      </c>
      <c r="AA6" s="95">
        <f t="shared" si="48"/>
        <v>678.76776784412766</v>
      </c>
      <c r="AB6" s="95">
        <f t="shared" si="48"/>
        <v>739.44028925437374</v>
      </c>
      <c r="AC6" s="95">
        <f t="shared" si="48"/>
        <v>1533.533916618145</v>
      </c>
      <c r="AD6" s="95">
        <f t="shared" si="48"/>
        <v>145.87407488295798</v>
      </c>
      <c r="AE6" s="95">
        <f t="shared" si="48"/>
        <v>2383.5154181565226</v>
      </c>
      <c r="AF6" s="29">
        <f t="shared" ref="AF6" si="49">SUM(AF25:AF28)</f>
        <v>10692.505220902354</v>
      </c>
      <c r="AG6" s="28"/>
      <c r="AH6" s="95">
        <f t="shared" ref="AH6:AI6" si="50">SUM(AH25:AH28)</f>
        <v>1144.6501523091563</v>
      </c>
      <c r="AI6" s="95">
        <f t="shared" si="50"/>
        <v>821.49001433374201</v>
      </c>
      <c r="AJ6" s="60">
        <f>SUM(AJ25:AJ28)</f>
        <v>1966.1401666428983</v>
      </c>
      <c r="AK6" s="28"/>
      <c r="AL6" s="60">
        <f>SUM(AL25:AL28)</f>
        <v>16036.908058532821</v>
      </c>
      <c r="AM6" s="28"/>
      <c r="AN6" s="60">
        <f>SUM(AN25:AN28)</f>
        <v>13204.353232972842</v>
      </c>
      <c r="AO6" s="28"/>
      <c r="AP6" s="60">
        <f>SUM(AP25:AP28)</f>
        <v>4014.4718168668437</v>
      </c>
      <c r="AQ6" s="28"/>
      <c r="AR6" s="95">
        <f t="shared" ref="AR6:AV6" si="51">SUM(AR25:AR28)</f>
        <v>207.86435222645576</v>
      </c>
      <c r="AS6" s="95">
        <f t="shared" si="51"/>
        <v>2089.3227920551199</v>
      </c>
      <c r="AT6" s="95">
        <f t="shared" si="51"/>
        <v>143.58494712503654</v>
      </c>
      <c r="AU6" s="95">
        <f t="shared" si="51"/>
        <v>292.10684131339264</v>
      </c>
      <c r="AV6" s="95">
        <f t="shared" si="51"/>
        <v>178.80074004296668</v>
      </c>
      <c r="AW6" s="29">
        <f t="shared" ref="AW6" si="52">SUM(AW25:AW28)</f>
        <v>2911.6796727629717</v>
      </c>
      <c r="AX6" s="29"/>
      <c r="AY6" s="95">
        <f t="shared" ref="AY6:AZ6" si="53">SUM(AY25:AY28)</f>
        <v>2939.8375904765462</v>
      </c>
      <c r="AZ6" s="95">
        <f t="shared" si="53"/>
        <v>1298.4757128474166</v>
      </c>
      <c r="BA6" s="29">
        <f t="shared" ref="BA6" si="54">SUM(BA25:BA28)</f>
        <v>4238.3133033239628</v>
      </c>
      <c r="BB6" s="29"/>
      <c r="BC6" s="95">
        <f t="shared" ref="BC6:BF6" si="55">SUM(BC25:BC28)</f>
        <v>368.69524461280577</v>
      </c>
      <c r="BD6" s="95">
        <f t="shared" si="55"/>
        <v>131.48395280407203</v>
      </c>
      <c r="BE6" s="95">
        <f t="shared" si="55"/>
        <v>2736.8190070398859</v>
      </c>
      <c r="BF6" s="95">
        <f t="shared" si="55"/>
        <v>699.4496795626244</v>
      </c>
      <c r="BG6" s="29">
        <f t="shared" ref="BG6" si="56">SUM(BG25:BG28)</f>
        <v>3936.4478840193879</v>
      </c>
      <c r="BH6" s="29"/>
      <c r="BI6" s="95">
        <f t="shared" ref="BI6:BL6" si="57">SUM(BI25:BI28)</f>
        <v>273.30935012024418</v>
      </c>
      <c r="BJ6" s="95">
        <f t="shared" si="57"/>
        <v>4056.4797761760897</v>
      </c>
      <c r="BK6" s="95">
        <f t="shared" si="57"/>
        <v>1961.5422952499466</v>
      </c>
      <c r="BL6" s="95">
        <f t="shared" si="57"/>
        <v>1423.8490916466135</v>
      </c>
      <c r="BM6" s="29">
        <f t="shared" ref="BM6:BW6" si="58">SUM(BM25:BM28)</f>
        <v>7715.1805131928941</v>
      </c>
      <c r="BN6" s="28"/>
      <c r="BO6" s="95">
        <f t="shared" ref="BO6:BP6" si="59">SUM(BO25:BO28)</f>
        <v>1803.3543288608971</v>
      </c>
      <c r="BP6" s="95">
        <f t="shared" si="59"/>
        <v>5368.7692126047777</v>
      </c>
      <c r="BQ6" s="29">
        <f t="shared" ref="BQ6" si="60">SUM(BQ25:BQ28)</f>
        <v>7172.1235414656749</v>
      </c>
      <c r="BR6" s="28"/>
      <c r="BS6" s="29">
        <f t="shared" ref="BS6" si="61">SUM(BS25:BS28)</f>
        <v>2672.2997879704058</v>
      </c>
      <c r="BT6" s="28"/>
      <c r="BU6" s="95">
        <f t="shared" ref="BU6:BV6" si="62">SUM(BU25:BU28)</f>
        <v>1277.284713707385</v>
      </c>
      <c r="BV6" s="95">
        <f t="shared" si="62"/>
        <v>1378.3663578109254</v>
      </c>
      <c r="BW6" s="29">
        <f t="shared" si="58"/>
        <v>2655.6510715183103</v>
      </c>
      <c r="BX6" s="29"/>
      <c r="BY6" s="95">
        <f t="shared" ref="BY6:BZ6" si="63">SUM(BY25:BY28)</f>
        <v>22614.573778069185</v>
      </c>
      <c r="BZ6" s="95">
        <f t="shared" si="63"/>
        <v>2010.8297638469228</v>
      </c>
      <c r="CA6" s="29">
        <f t="shared" ref="CA6:CC6" si="64">SUM(CA25:CA28)</f>
        <v>24625.403541916108</v>
      </c>
      <c r="CB6" s="29"/>
      <c r="CC6" s="29">
        <f t="shared" si="64"/>
        <v>7761.5731865034722</v>
      </c>
      <c r="CD6" s="29"/>
      <c r="CE6" s="29">
        <f t="shared" ref="CE6" si="65">SUM(CE25:CE28)</f>
        <v>4472.9424569452258</v>
      </c>
      <c r="CF6" s="29"/>
      <c r="CG6" s="95">
        <f t="shared" ref="CG6:CI6" si="66">SUM(CG25:CG28)</f>
        <v>322.97118126419059</v>
      </c>
      <c r="CH6" s="95">
        <f t="shared" si="66"/>
        <v>480.01702778529506</v>
      </c>
      <c r="CI6" s="95">
        <f t="shared" si="66"/>
        <v>2807.6779203048623</v>
      </c>
      <c r="CJ6" s="29">
        <f t="shared" ref="CJ6" si="67">SUM(CJ25:CJ28)</f>
        <v>3610.6661293543484</v>
      </c>
      <c r="CK6" s="29"/>
      <c r="CL6" s="29">
        <f t="shared" si="18"/>
        <v>158574.61930298092</v>
      </c>
      <c r="CM6" s="29"/>
      <c r="CN6" s="95">
        <f t="shared" ref="CN6:CO6" si="68">SUM(CN25:CN28)</f>
        <v>7674.4854687382867</v>
      </c>
      <c r="CO6" s="95">
        <f t="shared" si="68"/>
        <v>-1830.9649999999997</v>
      </c>
      <c r="CP6" s="14">
        <f>SUM(CP25:CP28)</f>
        <v>164418.1397717192</v>
      </c>
      <c r="CQ6" s="93"/>
    </row>
    <row r="7" spans="1:96">
      <c r="A7" s="27" t="s">
        <v>23</v>
      </c>
      <c r="B7" s="95">
        <f>SUM(B29:B32)</f>
        <v>1298.7502496517877</v>
      </c>
      <c r="C7" s="95">
        <f t="shared" ref="C7:E7" si="69">SUM(C29:C32)</f>
        <v>1304.8728665932338</v>
      </c>
      <c r="D7" s="95">
        <f t="shared" si="69"/>
        <v>95.668054426030068</v>
      </c>
      <c r="E7" s="95">
        <f t="shared" si="69"/>
        <v>265.05368681477842</v>
      </c>
      <c r="F7" s="29">
        <f t="shared" ref="F7" si="70">SUM(F29:F32)</f>
        <v>2964.3448574858298</v>
      </c>
      <c r="G7" s="28"/>
      <c r="H7" s="95">
        <f t="shared" ref="H7:N7" si="71">SUM(H29:H32)</f>
        <v>391.60358466379176</v>
      </c>
      <c r="I7" s="95">
        <f t="shared" si="71"/>
        <v>21.908044002263971</v>
      </c>
      <c r="J7" s="95">
        <f t="shared" si="71"/>
        <v>72.604230723257984</v>
      </c>
      <c r="K7" s="95">
        <f t="shared" si="71"/>
        <v>37285.295041921301</v>
      </c>
      <c r="L7" s="95">
        <f t="shared" si="71"/>
        <v>439.90959117279817</v>
      </c>
      <c r="M7" s="95">
        <f t="shared" si="71"/>
        <v>397.97885843840788</v>
      </c>
      <c r="N7" s="95">
        <f t="shared" si="71"/>
        <v>1402.2505235956271</v>
      </c>
      <c r="O7" s="29">
        <f t="shared" ref="O7" si="72">SUM(O29:O32)</f>
        <v>40011.549874517448</v>
      </c>
      <c r="P7" s="29"/>
      <c r="Q7" s="95">
        <f t="shared" ref="Q7:AE7" si="73">SUM(Q29:Q32)</f>
        <v>685.06703875407527</v>
      </c>
      <c r="R7" s="95">
        <f t="shared" si="73"/>
        <v>507.91498001273931</v>
      </c>
      <c r="S7" s="95">
        <f t="shared" si="73"/>
        <v>563.69866103636684</v>
      </c>
      <c r="T7" s="95">
        <f t="shared" si="73"/>
        <v>97.208495078744107</v>
      </c>
      <c r="U7" s="95">
        <f t="shared" si="73"/>
        <v>276.42863603452997</v>
      </c>
      <c r="V7" s="95">
        <f t="shared" si="73"/>
        <v>727.91744836850717</v>
      </c>
      <c r="W7" s="95">
        <f t="shared" si="73"/>
        <v>553.0619077915328</v>
      </c>
      <c r="X7" s="95">
        <f t="shared" si="73"/>
        <v>273.15593171452701</v>
      </c>
      <c r="Y7" s="95">
        <f t="shared" si="73"/>
        <v>466.73312834303044</v>
      </c>
      <c r="Z7" s="95">
        <f t="shared" si="73"/>
        <v>977.30795853452742</v>
      </c>
      <c r="AA7" s="95">
        <f t="shared" si="73"/>
        <v>704.10706470772232</v>
      </c>
      <c r="AB7" s="95">
        <f t="shared" si="73"/>
        <v>733.90909560054843</v>
      </c>
      <c r="AC7" s="95">
        <f t="shared" si="73"/>
        <v>1575.4273825409814</v>
      </c>
      <c r="AD7" s="95">
        <f t="shared" si="73"/>
        <v>148.46295251090456</v>
      </c>
      <c r="AE7" s="95">
        <f t="shared" si="73"/>
        <v>2171.0261310804162</v>
      </c>
      <c r="AF7" s="29">
        <f t="shared" ref="AF7:BW7" si="74">SUM(AF29:AF32)</f>
        <v>10461.426812109154</v>
      </c>
      <c r="AG7" s="28"/>
      <c r="AH7" s="95">
        <f t="shared" ref="AH7:AI7" si="75">SUM(AH29:AH32)</f>
        <v>1633.7049513658717</v>
      </c>
      <c r="AI7" s="95">
        <f t="shared" si="75"/>
        <v>796.86207752612427</v>
      </c>
      <c r="AJ7" s="62">
        <f t="shared" si="74"/>
        <v>2430.5670288919964</v>
      </c>
      <c r="AK7" s="28"/>
      <c r="AL7" s="62">
        <f t="shared" ref="AL7" si="76">SUM(AL29:AL32)</f>
        <v>16658.288349080027</v>
      </c>
      <c r="AM7" s="28"/>
      <c r="AN7" s="62">
        <f t="shared" ref="AN7" si="77">SUM(AN29:AN32)</f>
        <v>14705.719425662897</v>
      </c>
      <c r="AO7" s="28"/>
      <c r="AP7" s="62">
        <f t="shared" ref="AP7" si="78">SUM(AP29:AP32)</f>
        <v>4987.9378650283852</v>
      </c>
      <c r="AQ7" s="28"/>
      <c r="AR7" s="95">
        <f t="shared" ref="AR7:AV7" si="79">SUM(AR29:AR32)</f>
        <v>159.85050061033522</v>
      </c>
      <c r="AS7" s="95">
        <f t="shared" si="79"/>
        <v>2243.6813963642849</v>
      </c>
      <c r="AT7" s="95">
        <f t="shared" si="79"/>
        <v>151.04196949293075</v>
      </c>
      <c r="AU7" s="95">
        <f t="shared" si="79"/>
        <v>289.25552543118135</v>
      </c>
      <c r="AV7" s="95">
        <f t="shared" si="79"/>
        <v>182.29673640041869</v>
      </c>
      <c r="AW7" s="29">
        <f t="shared" si="74"/>
        <v>3026.1261282991509</v>
      </c>
      <c r="AX7" s="28"/>
      <c r="AY7" s="95">
        <f t="shared" ref="AY7:AZ7" si="80">SUM(AY29:AY32)</f>
        <v>3132.0314717880137</v>
      </c>
      <c r="AZ7" s="95">
        <f t="shared" si="80"/>
        <v>1269.5527138866619</v>
      </c>
      <c r="BA7" s="29">
        <f t="shared" ref="BA7" si="81">SUM(BA29:BA32)</f>
        <v>4401.5841856746756</v>
      </c>
      <c r="BB7" s="29"/>
      <c r="BC7" s="95">
        <f t="shared" ref="BC7:BF7" si="82">SUM(BC29:BC32)</f>
        <v>325.64449896806104</v>
      </c>
      <c r="BD7" s="95">
        <f t="shared" si="82"/>
        <v>115.46453164791201</v>
      </c>
      <c r="BE7" s="95">
        <f t="shared" si="82"/>
        <v>2937.8990188545226</v>
      </c>
      <c r="BF7" s="95">
        <f t="shared" si="82"/>
        <v>721.33234929883031</v>
      </c>
      <c r="BG7" s="29">
        <f t="shared" ref="BG7" si="83">SUM(BG29:BG32)</f>
        <v>4100.3403987693264</v>
      </c>
      <c r="BH7" s="29"/>
      <c r="BI7" s="95">
        <f t="shared" ref="BI7:BL7" si="84">SUM(BI29:BI32)</f>
        <v>281.16332684987935</v>
      </c>
      <c r="BJ7" s="95">
        <f t="shared" si="84"/>
        <v>3780.0111894665947</v>
      </c>
      <c r="BK7" s="95">
        <f t="shared" si="84"/>
        <v>1998.3873504493324</v>
      </c>
      <c r="BL7" s="95">
        <f t="shared" si="84"/>
        <v>1602.4699997311332</v>
      </c>
      <c r="BM7" s="29">
        <f t="shared" si="74"/>
        <v>7662.0318664969391</v>
      </c>
      <c r="BN7" s="28"/>
      <c r="BO7" s="95">
        <f t="shared" ref="BO7:BP7" si="85">SUM(BO29:BO32)</f>
        <v>1829.6784031577599</v>
      </c>
      <c r="BP7" s="95">
        <f t="shared" si="85"/>
        <v>5700.1124271725557</v>
      </c>
      <c r="BQ7" s="29">
        <f t="shared" si="74"/>
        <v>7529.7908303303157</v>
      </c>
      <c r="BR7" s="28"/>
      <c r="BS7" s="29">
        <f t="shared" ref="BS7" si="86">SUM(BS29:BS32)</f>
        <v>2779.2700243853392</v>
      </c>
      <c r="BT7" s="28"/>
      <c r="BU7" s="95">
        <f t="shared" ref="BU7:BV7" si="87">SUM(BU29:BU32)</f>
        <v>1341.8226906996968</v>
      </c>
      <c r="BV7" s="95">
        <f t="shared" si="87"/>
        <v>1416.2997695743011</v>
      </c>
      <c r="BW7" s="29">
        <f t="shared" si="74"/>
        <v>2758.1224602739981</v>
      </c>
      <c r="BX7" s="28"/>
      <c r="BY7" s="95">
        <f t="shared" ref="BY7:BZ7" si="88">SUM(BY29:BY32)</f>
        <v>22899.347110424078</v>
      </c>
      <c r="BZ7" s="95">
        <f t="shared" si="88"/>
        <v>2105.2695992877652</v>
      </c>
      <c r="CA7" s="29">
        <f t="shared" ref="CA7:CC7" si="89">SUM(CA29:CA32)</f>
        <v>25004.616709711845</v>
      </c>
      <c r="CB7" s="28"/>
      <c r="CC7" s="29">
        <f t="shared" si="89"/>
        <v>7121.2989435773106</v>
      </c>
      <c r="CD7" s="29"/>
      <c r="CE7" s="29">
        <f t="shared" ref="CE7" si="90">SUM(CE29:CE32)</f>
        <v>4571.8166534131806</v>
      </c>
      <c r="CF7" s="28"/>
      <c r="CG7" s="95">
        <f t="shared" ref="CG7:CI7" si="91">SUM(CG29:CG32)</f>
        <v>330.6831737170063</v>
      </c>
      <c r="CH7" s="95">
        <f t="shared" si="91"/>
        <v>502.11352207163441</v>
      </c>
      <c r="CI7" s="95">
        <f t="shared" si="91"/>
        <v>2912.0227916398553</v>
      </c>
      <c r="CJ7" s="29">
        <f t="shared" ref="CJ7" si="92">SUM(CJ29:CJ32)</f>
        <v>3744.8194874284959</v>
      </c>
      <c r="CK7" s="28"/>
      <c r="CL7" s="29">
        <f t="shared" si="18"/>
        <v>164919.65190113627</v>
      </c>
      <c r="CM7" s="28"/>
      <c r="CN7" s="95">
        <f t="shared" ref="CN7:CO7" si="93">SUM(CN29:CN32)</f>
        <v>7957.9376044676064</v>
      </c>
      <c r="CO7" s="95">
        <f t="shared" si="93"/>
        <v>-1694.6650164498444</v>
      </c>
      <c r="CP7" s="14">
        <f>SUM(CP29:CP32)</f>
        <v>171182.92448915407</v>
      </c>
      <c r="CQ7" s="93"/>
    </row>
    <row r="8" spans="1:96" ht="15.75" customHeight="1">
      <c r="A8" s="27" t="s">
        <v>29</v>
      </c>
      <c r="B8" s="95">
        <f>SUM(B33:B36)</f>
        <v>1451.2053059210668</v>
      </c>
      <c r="C8" s="95">
        <f t="shared" ref="C8:F8" si="94">SUM(C33:C36)</f>
        <v>1395.0318256456499</v>
      </c>
      <c r="D8" s="95">
        <f t="shared" si="94"/>
        <v>104.5703058947739</v>
      </c>
      <c r="E8" s="95">
        <f t="shared" si="94"/>
        <v>252.65108340828442</v>
      </c>
      <c r="F8" s="29">
        <f t="shared" si="94"/>
        <v>3203.4585208697749</v>
      </c>
      <c r="G8" s="28"/>
      <c r="H8" s="95">
        <f t="shared" ref="H8:N8" si="95">SUM(H33:H36)</f>
        <v>438.70862253485717</v>
      </c>
      <c r="I8" s="95">
        <f t="shared" si="95"/>
        <v>26.555209578188052</v>
      </c>
      <c r="J8" s="95">
        <f t="shared" si="95"/>
        <v>87.2039945100002</v>
      </c>
      <c r="K8" s="95">
        <f t="shared" si="95"/>
        <v>40397.355041956718</v>
      </c>
      <c r="L8" s="95">
        <f t="shared" si="95"/>
        <v>576.87006556503161</v>
      </c>
      <c r="M8" s="95">
        <f t="shared" si="95"/>
        <v>417.09581984947908</v>
      </c>
      <c r="N8" s="95">
        <f t="shared" si="95"/>
        <v>1429.3741775081151</v>
      </c>
      <c r="O8" s="29">
        <f t="shared" ref="O8" si="96">SUM(O33:O36)</f>
        <v>43373.162931502389</v>
      </c>
      <c r="P8" s="28"/>
      <c r="Q8" s="95">
        <f t="shared" ref="Q8:AE8" si="97">SUM(Q33:Q36)</f>
        <v>721.06322088300226</v>
      </c>
      <c r="R8" s="95">
        <f t="shared" si="97"/>
        <v>601.81378248979604</v>
      </c>
      <c r="S8" s="95">
        <f t="shared" si="97"/>
        <v>581.01605982662227</v>
      </c>
      <c r="T8" s="95">
        <f t="shared" si="97"/>
        <v>99.18122690251036</v>
      </c>
      <c r="U8" s="95">
        <f t="shared" si="97"/>
        <v>289.59974621691231</v>
      </c>
      <c r="V8" s="95">
        <f t="shared" si="97"/>
        <v>754.8545570369929</v>
      </c>
      <c r="W8" s="95">
        <f t="shared" si="97"/>
        <v>560.72826216607677</v>
      </c>
      <c r="X8" s="95">
        <f t="shared" si="97"/>
        <v>258.9892781004595</v>
      </c>
      <c r="Y8" s="95">
        <f t="shared" si="97"/>
        <v>512.30905626417677</v>
      </c>
      <c r="Z8" s="95">
        <f t="shared" si="97"/>
        <v>996.2159936024633</v>
      </c>
      <c r="AA8" s="95">
        <f t="shared" si="97"/>
        <v>732.48364045070196</v>
      </c>
      <c r="AB8" s="95">
        <f t="shared" si="97"/>
        <v>733.32263261698506</v>
      </c>
      <c r="AC8" s="95">
        <f t="shared" si="97"/>
        <v>1624.9410693052469</v>
      </c>
      <c r="AD8" s="95">
        <f t="shared" si="97"/>
        <v>151.84561746285974</v>
      </c>
      <c r="AE8" s="95">
        <f t="shared" si="97"/>
        <v>1721.21657045497</v>
      </c>
      <c r="AF8" s="29">
        <f t="shared" ref="AF8:BW8" si="98">SUM(AF33:AF36)</f>
        <v>10339.580713779776</v>
      </c>
      <c r="AG8" s="28"/>
      <c r="AH8" s="95">
        <f t="shared" ref="AH8:AI8" si="99">SUM(AH33:AH36)</f>
        <v>1399.9337044771423</v>
      </c>
      <c r="AI8" s="95">
        <f t="shared" si="99"/>
        <v>772.40807622387854</v>
      </c>
      <c r="AJ8" s="62">
        <f t="shared" si="98"/>
        <v>2172.3417807010205</v>
      </c>
      <c r="AK8" s="28"/>
      <c r="AL8" s="62">
        <f t="shared" ref="AL8" si="100">SUM(AL33:AL36)</f>
        <v>17458.471194956364</v>
      </c>
      <c r="AM8" s="28"/>
      <c r="AN8" s="62">
        <f t="shared" ref="AN8" si="101">SUM(AN33:AN36)</f>
        <v>15505.839643349856</v>
      </c>
      <c r="AO8" s="28"/>
      <c r="AP8" s="62">
        <f t="shared" ref="AP8" si="102">SUM(AP33:AP36)</f>
        <v>4258.9158121319206</v>
      </c>
      <c r="AQ8" s="28"/>
      <c r="AR8" s="95">
        <f t="shared" ref="AR8:AV8" si="103">SUM(AR33:AR36)</f>
        <v>167.93183498197959</v>
      </c>
      <c r="AS8" s="95">
        <f t="shared" si="103"/>
        <v>2368.9983078167365</v>
      </c>
      <c r="AT8" s="95">
        <f t="shared" si="103"/>
        <v>161.586194948784</v>
      </c>
      <c r="AU8" s="95">
        <f t="shared" si="103"/>
        <v>265.1554115234369</v>
      </c>
      <c r="AV8" s="95">
        <f t="shared" si="103"/>
        <v>179.83914312534125</v>
      </c>
      <c r="AW8" s="29">
        <f t="shared" si="98"/>
        <v>3143.5108923962785</v>
      </c>
      <c r="AX8" s="28"/>
      <c r="AY8" s="95">
        <f t="shared" ref="AY8:AZ8" si="104">SUM(AY33:AY36)</f>
        <v>3303.3951839820056</v>
      </c>
      <c r="AZ8" s="95">
        <f t="shared" si="104"/>
        <v>1248.5799948392391</v>
      </c>
      <c r="BA8" s="29">
        <f t="shared" ref="BA8" si="105">SUM(BA33:BA36)</f>
        <v>4551.9751788212452</v>
      </c>
      <c r="BB8" s="29"/>
      <c r="BC8" s="95">
        <f t="shared" ref="BC8:BF8" si="106">SUM(BC33:BC36)</f>
        <v>282.95783474267637</v>
      </c>
      <c r="BD8" s="95">
        <f t="shared" si="106"/>
        <v>98.213435115105483</v>
      </c>
      <c r="BE8" s="95">
        <f t="shared" si="106"/>
        <v>3049.9365016153138</v>
      </c>
      <c r="BF8" s="95">
        <f t="shared" si="106"/>
        <v>726.09429544838974</v>
      </c>
      <c r="BG8" s="29">
        <f t="shared" ref="BG8" si="107">SUM(BG33:BG36)</f>
        <v>4157.2020669214853</v>
      </c>
      <c r="BH8" s="29"/>
      <c r="BI8" s="95">
        <f t="shared" ref="BI8:BL8" si="108">SUM(BI33:BI36)</f>
        <v>319.9392333649165</v>
      </c>
      <c r="BJ8" s="95">
        <f t="shared" si="108"/>
        <v>4481.0080730999443</v>
      </c>
      <c r="BK8" s="95">
        <f t="shared" si="108"/>
        <v>1889.7698105338216</v>
      </c>
      <c r="BL8" s="95">
        <f t="shared" si="108"/>
        <v>1701.9289898416177</v>
      </c>
      <c r="BM8" s="29">
        <f t="shared" si="98"/>
        <v>8392.6461068403005</v>
      </c>
      <c r="BN8" s="28"/>
      <c r="BO8" s="95">
        <f t="shared" ref="BO8:BP8" si="109">SUM(BO33:BO36)</f>
        <v>1857.846034297766</v>
      </c>
      <c r="BP8" s="95">
        <f t="shared" si="109"/>
        <v>6078.8386493264352</v>
      </c>
      <c r="BQ8" s="29">
        <f t="shared" si="98"/>
        <v>7936.6846836242012</v>
      </c>
      <c r="BR8" s="28"/>
      <c r="BS8" s="29">
        <f t="shared" ref="BS8" si="110">SUM(BS33:BS36)</f>
        <v>2818.5235235999721</v>
      </c>
      <c r="BT8" s="28"/>
      <c r="BU8" s="95">
        <f t="shared" ref="BU8:BV8" si="111">SUM(BU33:BU36)</f>
        <v>1363.0952260155814</v>
      </c>
      <c r="BV8" s="95">
        <f t="shared" si="111"/>
        <v>1421.0064307283581</v>
      </c>
      <c r="BW8" s="29">
        <f t="shared" si="98"/>
        <v>2784.1016567439392</v>
      </c>
      <c r="BX8" s="28"/>
      <c r="BY8" s="95">
        <f t="shared" ref="BY8:BZ8" si="112">SUM(BY33:BY36)</f>
        <v>23558.503792419433</v>
      </c>
      <c r="BZ8" s="95">
        <f t="shared" si="112"/>
        <v>2118.3016874587033</v>
      </c>
      <c r="CA8" s="29">
        <f t="shared" ref="CA8:CC8" si="113">SUM(CA33:CA36)</f>
        <v>25676.805479878138</v>
      </c>
      <c r="CB8" s="28"/>
      <c r="CC8" s="29">
        <f t="shared" si="113"/>
        <v>7601.4906309012731</v>
      </c>
      <c r="CD8" s="29"/>
      <c r="CE8" s="29">
        <f t="shared" ref="CE8" si="114">SUM(CE33:CE36)</f>
        <v>4736.0489306874115</v>
      </c>
      <c r="CF8" s="28"/>
      <c r="CG8" s="95">
        <f t="shared" ref="CG8:CI8" si="115">SUM(CG33:CG36)</f>
        <v>340.21157586149047</v>
      </c>
      <c r="CH8" s="95">
        <f t="shared" si="115"/>
        <v>515.54583081622764</v>
      </c>
      <c r="CI8" s="95">
        <f t="shared" si="115"/>
        <v>2927.0934388923388</v>
      </c>
      <c r="CJ8" s="29">
        <f t="shared" ref="CJ8" si="116">SUM(CJ33:CJ36)</f>
        <v>3782.8508455700567</v>
      </c>
      <c r="CK8" s="28"/>
      <c r="CL8" s="29">
        <f t="shared" si="18"/>
        <v>171893.61059327543</v>
      </c>
      <c r="CM8" s="28"/>
      <c r="CN8" s="95">
        <f t="shared" ref="CN8:CP8" si="117">SUM(CN33:CN36)</f>
        <v>8168.175119943975</v>
      </c>
      <c r="CO8" s="95">
        <f t="shared" si="117"/>
        <v>-1708.5350822676064</v>
      </c>
      <c r="CP8" s="14">
        <f t="shared" si="117"/>
        <v>178353.25063095178</v>
      </c>
      <c r="CQ8" s="93"/>
    </row>
    <row r="9" spans="1:96">
      <c r="A9" s="27" t="s">
        <v>32</v>
      </c>
      <c r="B9" s="95">
        <f>SUM(B37:B40)</f>
        <v>1464.3490231849512</v>
      </c>
      <c r="C9" s="95">
        <f t="shared" ref="C9:F9" si="118">SUM(C37:C40)</f>
        <v>1458.1369448802664</v>
      </c>
      <c r="D9" s="95">
        <f t="shared" si="118"/>
        <v>107.3818332661792</v>
      </c>
      <c r="E9" s="95">
        <f t="shared" si="118"/>
        <v>251.87490186299232</v>
      </c>
      <c r="F9" s="29">
        <f t="shared" si="118"/>
        <v>3281.7427031943894</v>
      </c>
      <c r="G9" s="28"/>
      <c r="H9" s="95">
        <f t="shared" ref="H9:N9" si="119">SUM(H37:H40)</f>
        <v>373.06579908787796</v>
      </c>
      <c r="I9" s="95">
        <f t="shared" si="119"/>
        <v>7.7954136201707769E-17</v>
      </c>
      <c r="J9" s="95">
        <f t="shared" si="119"/>
        <v>76.777395637003735</v>
      </c>
      <c r="K9" s="95">
        <f t="shared" si="119"/>
        <v>39435.362485012542</v>
      </c>
      <c r="L9" s="95">
        <f t="shared" si="119"/>
        <v>512.59548726090793</v>
      </c>
      <c r="M9" s="95">
        <f t="shared" si="119"/>
        <v>429.85864305653769</v>
      </c>
      <c r="N9" s="95">
        <f t="shared" si="119"/>
        <v>938.61073548623551</v>
      </c>
      <c r="O9" s="29">
        <f t="shared" ref="O9" si="120">SUM(O37:O40)</f>
        <v>41766.270545541105</v>
      </c>
      <c r="P9" s="28"/>
      <c r="Q9" s="95">
        <f t="shared" ref="Q9:AE9" si="121">SUM(Q37:Q40)</f>
        <v>851.86652757927141</v>
      </c>
      <c r="R9" s="95">
        <f t="shared" si="121"/>
        <v>558.6178323746102</v>
      </c>
      <c r="S9" s="95">
        <f t="shared" si="121"/>
        <v>607.86953052024262</v>
      </c>
      <c r="T9" s="95">
        <f t="shared" si="121"/>
        <v>95.130580044351376</v>
      </c>
      <c r="U9" s="95">
        <f t="shared" si="121"/>
        <v>296.46761359175679</v>
      </c>
      <c r="V9" s="95">
        <f t="shared" si="121"/>
        <v>756.43725139281617</v>
      </c>
      <c r="W9" s="95">
        <f t="shared" si="121"/>
        <v>545.23413733244365</v>
      </c>
      <c r="X9" s="95">
        <f t="shared" si="121"/>
        <v>247.24923882929005</v>
      </c>
      <c r="Y9" s="95">
        <f t="shared" si="121"/>
        <v>513.18066818825957</v>
      </c>
      <c r="Z9" s="95">
        <f t="shared" si="121"/>
        <v>1021.1087043580128</v>
      </c>
      <c r="AA9" s="95">
        <f t="shared" si="121"/>
        <v>764.60006024799952</v>
      </c>
      <c r="AB9" s="95">
        <f t="shared" si="121"/>
        <v>737.80342143869279</v>
      </c>
      <c r="AC9" s="95">
        <f t="shared" si="121"/>
        <v>1683.3643745500763</v>
      </c>
      <c r="AD9" s="95">
        <f t="shared" si="121"/>
        <v>156.11763497531462</v>
      </c>
      <c r="AE9" s="95">
        <f t="shared" si="121"/>
        <v>1971.972178122187</v>
      </c>
      <c r="AF9" s="29">
        <f t="shared" ref="AF9" si="122">SUM(AF37:AF40)</f>
        <v>10807.019753545326</v>
      </c>
      <c r="AG9" s="28"/>
      <c r="AH9" s="95">
        <f t="shared" ref="AH9:AI9" si="123">SUM(AH37:AH40)</f>
        <v>905.3443027959928</v>
      </c>
      <c r="AI9" s="95">
        <f t="shared" si="123"/>
        <v>782.89228319661618</v>
      </c>
      <c r="AJ9" s="62">
        <f>SUM(AJ37:AJ40)</f>
        <v>1688.236585992609</v>
      </c>
      <c r="AK9" s="28"/>
      <c r="AL9" s="62">
        <f>SUM(AL37:AL40)</f>
        <v>17992.687484650094</v>
      </c>
      <c r="AM9" s="28"/>
      <c r="AN9" s="62">
        <f>SUM(AN37:AN40)</f>
        <v>16552.904240099004</v>
      </c>
      <c r="AO9" s="28"/>
      <c r="AP9" s="62">
        <f>SUM(AP37:AP40)</f>
        <v>4427.1485217344743</v>
      </c>
      <c r="AQ9" s="28"/>
      <c r="AR9" s="95">
        <f t="shared" ref="AR9:AV9" si="124">SUM(AR37:AR40)</f>
        <v>136.78561204746771</v>
      </c>
      <c r="AS9" s="95">
        <f t="shared" si="124"/>
        <v>2489.2762076460635</v>
      </c>
      <c r="AT9" s="95">
        <f t="shared" si="124"/>
        <v>171.27716797645678</v>
      </c>
      <c r="AU9" s="95">
        <f t="shared" si="124"/>
        <v>255.96579186388664</v>
      </c>
      <c r="AV9" s="95">
        <f t="shared" si="124"/>
        <v>181.46361254861142</v>
      </c>
      <c r="AW9" s="29">
        <f t="shared" ref="AW9" si="125">SUM(AW37:AW40)</f>
        <v>3234.7683920824861</v>
      </c>
      <c r="AX9" s="28"/>
      <c r="AY9" s="95">
        <f t="shared" ref="AY9:AZ9" si="126">SUM(AY37:AY40)</f>
        <v>3448.8586033321926</v>
      </c>
      <c r="AZ9" s="95">
        <f t="shared" si="126"/>
        <v>1238.6924987300263</v>
      </c>
      <c r="BA9" s="29">
        <f t="shared" ref="BA9" si="127">SUM(BA37:BA40)</f>
        <v>4687.5511020622198</v>
      </c>
      <c r="BB9" s="29"/>
      <c r="BC9" s="95">
        <f t="shared" ref="BC9:BF9" si="128">SUM(BC37:BC40)</f>
        <v>248.16903053945271</v>
      </c>
      <c r="BD9" s="95">
        <f t="shared" si="128"/>
        <v>85.233762945436851</v>
      </c>
      <c r="BE9" s="95">
        <f t="shared" si="128"/>
        <v>3276.717762658127</v>
      </c>
      <c r="BF9" s="95">
        <f t="shared" si="128"/>
        <v>752.96595981458688</v>
      </c>
      <c r="BG9" s="29">
        <f t="shared" ref="BG9" si="129">SUM(BG37:BG40)</f>
        <v>4363.0865159576033</v>
      </c>
      <c r="BH9" s="29"/>
      <c r="BI9" s="95">
        <f t="shared" ref="BI9:BL9" si="130">SUM(BI37:BI40)</f>
        <v>352.09384983360201</v>
      </c>
      <c r="BJ9" s="95">
        <f t="shared" si="130"/>
        <v>4650.4627277795571</v>
      </c>
      <c r="BK9" s="95">
        <f t="shared" si="130"/>
        <v>1883.4290190653799</v>
      </c>
      <c r="BL9" s="95">
        <f t="shared" si="130"/>
        <v>1783.0334788310356</v>
      </c>
      <c r="BM9" s="29">
        <f t="shared" ref="BM9" si="131">SUM(BM37:BM40)</f>
        <v>8669.0190755095755</v>
      </c>
      <c r="BN9" s="28"/>
      <c r="BO9" s="95">
        <f t="shared" ref="BO9:BP9" si="132">SUM(BO37:BO40)</f>
        <v>1887.6623152336394</v>
      </c>
      <c r="BP9" s="95">
        <f t="shared" si="132"/>
        <v>6482.4782803339604</v>
      </c>
      <c r="BQ9" s="29">
        <f t="shared" ref="BQ9" si="133">SUM(BQ37:BQ40)</f>
        <v>8370.1405955676</v>
      </c>
      <c r="BR9" s="28"/>
      <c r="BS9" s="29">
        <f t="shared" ref="BS9" si="134">SUM(BS37:BS40)</f>
        <v>2942.1151611535815</v>
      </c>
      <c r="BT9" s="28"/>
      <c r="BU9" s="95">
        <f t="shared" ref="BU9:BV9" si="135">SUM(BU37:BU40)</f>
        <v>1416.1648638178742</v>
      </c>
      <c r="BV9" s="95">
        <f t="shared" si="135"/>
        <v>1469.3131699052947</v>
      </c>
      <c r="BW9" s="29">
        <f>SUM(BW37:BW40)</f>
        <v>2885.4780337231691</v>
      </c>
      <c r="BX9" s="28"/>
      <c r="BY9" s="95">
        <f t="shared" ref="BY9:BZ9" si="136">SUM(BY37:BY40)</f>
        <v>26042.213895759563</v>
      </c>
      <c r="BZ9" s="95">
        <f t="shared" si="136"/>
        <v>2462.8970073583132</v>
      </c>
      <c r="CA9" s="29">
        <f>SUM(CA37:CA40)</f>
        <v>28505.110903117878</v>
      </c>
      <c r="CB9" s="28"/>
      <c r="CC9" s="29">
        <f>SUM(CC37:CC40)</f>
        <v>8274.8582283597862</v>
      </c>
      <c r="CD9" s="29"/>
      <c r="CE9" s="29">
        <f>SUM(CE37:CE40)</f>
        <v>5065.9820557639232</v>
      </c>
      <c r="CF9" s="28"/>
      <c r="CG9" s="95">
        <f t="shared" ref="CG9:CI9" si="137">SUM(CG37:CG40)</f>
        <v>354.26969648329174</v>
      </c>
      <c r="CH9" s="95">
        <f t="shared" si="137"/>
        <v>529.81568902783363</v>
      </c>
      <c r="CI9" s="95">
        <f t="shared" si="137"/>
        <v>3013.5627632587784</v>
      </c>
      <c r="CJ9" s="29">
        <f t="shared" ref="CJ9" si="138">SUM(CJ37:CJ40)</f>
        <v>3897.6481487699039</v>
      </c>
      <c r="CK9" s="28"/>
      <c r="CL9" s="29">
        <f t="shared" si="18"/>
        <v>177411.76804682473</v>
      </c>
      <c r="CM9" s="28"/>
      <c r="CN9" s="95">
        <f t="shared" ref="CN9:CO9" si="139">SUM(CN37:CN40)</f>
        <v>8097.3222365870497</v>
      </c>
      <c r="CO9" s="95">
        <f t="shared" si="139"/>
        <v>-1748.5733305034412</v>
      </c>
      <c r="CP9" s="14">
        <f>SUM(CP37:CP40)</f>
        <v>183760.51695290831</v>
      </c>
      <c r="CQ9" s="93"/>
    </row>
    <row r="10" spans="1:96">
      <c r="A10" s="27" t="s">
        <v>35</v>
      </c>
      <c r="B10" s="95">
        <f>SUM(B41:B44)</f>
        <v>1404.7681929192686</v>
      </c>
      <c r="C10" s="95">
        <f t="shared" ref="C10:E10" si="140">SUM(C41:C44)</f>
        <v>1457.0778861784895</v>
      </c>
      <c r="D10" s="95">
        <f t="shared" si="140"/>
        <v>105.16524657315051</v>
      </c>
      <c r="E10" s="95">
        <f t="shared" si="140"/>
        <v>227.61584569315573</v>
      </c>
      <c r="F10" s="29">
        <f>SUM(F41:F44)</f>
        <v>3194.6271713640649</v>
      </c>
      <c r="G10" s="28"/>
      <c r="H10" s="95">
        <f t="shared" ref="H10:N10" si="141">SUM(H41:H44)</f>
        <v>340.03442760364419</v>
      </c>
      <c r="I10" s="95">
        <f t="shared" si="141"/>
        <v>3.2496249614821782E-16</v>
      </c>
      <c r="J10" s="95">
        <f t="shared" si="141"/>
        <v>67.165226830381002</v>
      </c>
      <c r="K10" s="95">
        <f t="shared" si="141"/>
        <v>28571.101708086833</v>
      </c>
      <c r="L10" s="95">
        <f t="shared" si="141"/>
        <v>462.82820024319471</v>
      </c>
      <c r="M10" s="95">
        <f t="shared" si="141"/>
        <v>383.77286346265396</v>
      </c>
      <c r="N10" s="95">
        <f t="shared" si="141"/>
        <v>868.58728615667167</v>
      </c>
      <c r="O10" s="29">
        <f>SUM(O41:O44)</f>
        <v>30693.489712383373</v>
      </c>
      <c r="P10" s="28"/>
      <c r="Q10" s="95">
        <f t="shared" ref="Q10:AE10" si="142">SUM(Q41:Q44)</f>
        <v>728.62049003056893</v>
      </c>
      <c r="R10" s="95">
        <f t="shared" si="142"/>
        <v>466.59907568667325</v>
      </c>
      <c r="S10" s="95">
        <f t="shared" si="142"/>
        <v>642.50902586600728</v>
      </c>
      <c r="T10" s="95">
        <f t="shared" si="142"/>
        <v>89.806066839625515</v>
      </c>
      <c r="U10" s="95">
        <f t="shared" si="142"/>
        <v>314.8982212484226</v>
      </c>
      <c r="V10" s="95">
        <f t="shared" si="142"/>
        <v>562.06544554659399</v>
      </c>
      <c r="W10" s="95">
        <f t="shared" si="142"/>
        <v>511.50604847045327</v>
      </c>
      <c r="X10" s="95">
        <f t="shared" si="142"/>
        <v>224.07337658560917</v>
      </c>
      <c r="Y10" s="95">
        <f t="shared" si="142"/>
        <v>467.34891881959641</v>
      </c>
      <c r="Z10" s="95">
        <f t="shared" si="142"/>
        <v>943.53004826147151</v>
      </c>
      <c r="AA10" s="95">
        <f t="shared" si="142"/>
        <v>704.75617069982763</v>
      </c>
      <c r="AB10" s="95">
        <f t="shared" si="142"/>
        <v>720.32288381903595</v>
      </c>
      <c r="AC10" s="95">
        <f t="shared" si="142"/>
        <v>1571.2509570650491</v>
      </c>
      <c r="AD10" s="95">
        <f t="shared" si="142"/>
        <v>153.50483947261677</v>
      </c>
      <c r="AE10" s="95">
        <f t="shared" si="142"/>
        <v>1095.5291326066363</v>
      </c>
      <c r="AF10" s="29">
        <f t="shared" ref="AF10:BW10" si="143">SUM(AF41:AF44)</f>
        <v>9196.3207010181868</v>
      </c>
      <c r="AG10" s="28"/>
      <c r="AH10" s="95">
        <f t="shared" ref="AH10:AI10" si="144">SUM(AH41:AH44)</f>
        <v>783.83735233871948</v>
      </c>
      <c r="AI10" s="95">
        <f t="shared" si="144"/>
        <v>797.43882078368677</v>
      </c>
      <c r="AJ10" s="62">
        <f t="shared" si="143"/>
        <v>1581.2761731224064</v>
      </c>
      <c r="AK10" s="28"/>
      <c r="AL10" s="62">
        <f t="shared" ref="AL10" si="145">SUM(AL41:AL44)</f>
        <v>15943.897900375257</v>
      </c>
      <c r="AM10" s="28"/>
      <c r="AN10" s="62">
        <f t="shared" ref="AN10" si="146">SUM(AN41:AN44)</f>
        <v>16744.447168542152</v>
      </c>
      <c r="AO10" s="28"/>
      <c r="AP10" s="62">
        <f t="shared" ref="AP10" si="147">SUM(AP41:AP44)</f>
        <v>2800.1021736478406</v>
      </c>
      <c r="AQ10" s="28"/>
      <c r="AR10" s="95">
        <f t="shared" ref="AR10:AV10" si="148">SUM(AR41:AR44)</f>
        <v>118.00000000000003</v>
      </c>
      <c r="AS10" s="95">
        <f t="shared" si="148"/>
        <v>2448.8707129859035</v>
      </c>
      <c r="AT10" s="95">
        <f t="shared" si="148"/>
        <v>41.781740983068858</v>
      </c>
      <c r="AU10" s="95">
        <f t="shared" si="148"/>
        <v>244.20214950092736</v>
      </c>
      <c r="AV10" s="95">
        <f t="shared" si="148"/>
        <v>174.17950471952435</v>
      </c>
      <c r="AW10" s="29">
        <f t="shared" si="143"/>
        <v>3027.0341081894239</v>
      </c>
      <c r="AX10" s="28"/>
      <c r="AY10" s="95">
        <f t="shared" ref="AY10:AZ10" si="149">SUM(AY41:AY44)</f>
        <v>2311.4931774129518</v>
      </c>
      <c r="AZ10" s="95">
        <f t="shared" si="149"/>
        <v>1040.6941408467424</v>
      </c>
      <c r="BA10" s="29">
        <f t="shared" ref="BA10" si="150">SUM(BA41:BA44)</f>
        <v>3352.1873182596946</v>
      </c>
      <c r="BB10" s="29"/>
      <c r="BC10" s="95">
        <f t="shared" ref="BC10:BF10" si="151">SUM(BC41:BC44)</f>
        <v>222.86610173556815</v>
      </c>
      <c r="BD10" s="95">
        <f t="shared" si="151"/>
        <v>82.480356829500437</v>
      </c>
      <c r="BE10" s="95">
        <f t="shared" si="151"/>
        <v>3349.1505241413615</v>
      </c>
      <c r="BF10" s="95">
        <f t="shared" si="151"/>
        <v>793.97653112373894</v>
      </c>
      <c r="BG10" s="29">
        <f t="shared" ref="BG10" si="152">SUM(BG41:BG44)</f>
        <v>4448.4735138301694</v>
      </c>
      <c r="BH10" s="29"/>
      <c r="BI10" s="95">
        <f t="shared" ref="BI10:BL10" si="153">SUM(BI41:BI44)</f>
        <v>393.23897595172167</v>
      </c>
      <c r="BJ10" s="95">
        <f t="shared" si="153"/>
        <v>4776.7004916119658</v>
      </c>
      <c r="BK10" s="95">
        <f t="shared" si="153"/>
        <v>1917.8308456514014</v>
      </c>
      <c r="BL10" s="95">
        <f t="shared" si="153"/>
        <v>1811.6514727896406</v>
      </c>
      <c r="BM10" s="29">
        <f t="shared" si="143"/>
        <v>8899.4217860047302</v>
      </c>
      <c r="BN10" s="28"/>
      <c r="BO10" s="95">
        <f t="shared" ref="BO10:BP10" si="154">SUM(BO41:BO44)</f>
        <v>1921.3515721880158</v>
      </c>
      <c r="BP10" s="95">
        <f t="shared" si="154"/>
        <v>6190.0544775979924</v>
      </c>
      <c r="BQ10" s="29">
        <f t="shared" si="143"/>
        <v>8111.4060497860082</v>
      </c>
      <c r="BR10" s="28"/>
      <c r="BS10" s="29">
        <f t="shared" ref="BS10" si="155">SUM(BS41:BS44)</f>
        <v>2888.5944366839708</v>
      </c>
      <c r="BT10" s="28"/>
      <c r="BU10" s="95">
        <f t="shared" ref="BU10:BV10" si="156">SUM(BU41:BU44)</f>
        <v>1257.4964751779828</v>
      </c>
      <c r="BV10" s="95">
        <f t="shared" si="156"/>
        <v>1418.3163925514204</v>
      </c>
      <c r="BW10" s="29">
        <f t="shared" si="143"/>
        <v>2675.8128677294035</v>
      </c>
      <c r="BX10" s="28"/>
      <c r="BY10" s="95">
        <f t="shared" ref="BY10:BZ10" si="157">SUM(BY41:BY44)</f>
        <v>27869.868052152884</v>
      </c>
      <c r="BZ10" s="95">
        <f t="shared" si="157"/>
        <v>2642.9275374254612</v>
      </c>
      <c r="CA10" s="29">
        <f t="shared" ref="CA10:CC10" si="158">SUM(CA41:CA44)</f>
        <v>30512.795589578345</v>
      </c>
      <c r="CB10" s="28"/>
      <c r="CC10" s="29">
        <f t="shared" si="158"/>
        <v>8263.4440814662303</v>
      </c>
      <c r="CD10" s="29"/>
      <c r="CE10" s="29">
        <f t="shared" ref="CE10" si="159">SUM(CE41:CE44)</f>
        <v>5206.7635230778296</v>
      </c>
      <c r="CF10" s="28"/>
      <c r="CG10" s="95">
        <f t="shared" ref="CG10:CI10" si="160">SUM(CG41:CG44)</f>
        <v>258.68618706117229</v>
      </c>
      <c r="CH10" s="95">
        <f t="shared" si="160"/>
        <v>518.71125171592109</v>
      </c>
      <c r="CI10" s="95">
        <f t="shared" si="160"/>
        <v>2882.983410210747</v>
      </c>
      <c r="CJ10" s="29">
        <f t="shared" ref="CJ10" si="161">SUM(CJ41:CJ44)</f>
        <v>3660.3808489878402</v>
      </c>
      <c r="CK10" s="28"/>
      <c r="CL10" s="29">
        <f t="shared" si="18"/>
        <v>161200.47512404693</v>
      </c>
      <c r="CM10" s="28"/>
      <c r="CN10" s="95">
        <f t="shared" ref="CN10:CO10" si="162">SUM(CN41:CN44)</f>
        <v>8248.3960921771686</v>
      </c>
      <c r="CO10" s="95">
        <f t="shared" si="162"/>
        <v>-1728.593604048124</v>
      </c>
      <c r="CP10" s="14">
        <f>SUM(CP41:CP44)</f>
        <v>167720.277612176</v>
      </c>
      <c r="CQ10" s="93"/>
    </row>
    <row r="11" spans="1:96">
      <c r="A11" s="27" t="s">
        <v>110</v>
      </c>
      <c r="B11" s="95">
        <f t="shared" ref="B11:F11" si="163">SUM(B45:B48)</f>
        <v>1440.1075073417624</v>
      </c>
      <c r="C11" s="95">
        <f t="shared" si="163"/>
        <v>1392.2943246417051</v>
      </c>
      <c r="D11" s="95">
        <f t="shared" si="163"/>
        <v>104.06359520809167</v>
      </c>
      <c r="E11" s="95">
        <f t="shared" si="163"/>
        <v>224.62945610259047</v>
      </c>
      <c r="F11" s="29">
        <f t="shared" si="163"/>
        <v>3161.0948832941499</v>
      </c>
      <c r="G11" s="28"/>
      <c r="H11" s="95">
        <f t="shared" ref="H11:N11" si="164">SUM(H45:H48)</f>
        <v>357.21737182782203</v>
      </c>
      <c r="I11" s="95">
        <f t="shared" si="164"/>
        <v>129.87115998400446</v>
      </c>
      <c r="J11" s="95">
        <f t="shared" si="164"/>
        <v>51.296467358823669</v>
      </c>
      <c r="K11" s="95">
        <f t="shared" si="164"/>
        <v>37541.145499927115</v>
      </c>
      <c r="L11" s="95">
        <f t="shared" si="164"/>
        <v>508.16858004695479</v>
      </c>
      <c r="M11" s="95">
        <f t="shared" si="164"/>
        <v>403.38747685041488</v>
      </c>
      <c r="N11" s="95">
        <f t="shared" si="164"/>
        <v>861.93974086005323</v>
      </c>
      <c r="O11" s="29">
        <f t="shared" ref="O11:BM11" si="165">SUM(O45:O48)</f>
        <v>39853.026296855191</v>
      </c>
      <c r="P11" s="28"/>
      <c r="Q11" s="95">
        <f t="shared" ref="Q11:AE11" si="166">SUM(Q45:Q48)</f>
        <v>767.64545617012857</v>
      </c>
      <c r="R11" s="95">
        <f t="shared" si="166"/>
        <v>526.02598282665065</v>
      </c>
      <c r="S11" s="95">
        <f t="shared" si="166"/>
        <v>669.77049553557833</v>
      </c>
      <c r="T11" s="95">
        <f t="shared" si="166"/>
        <v>95.931407686936325</v>
      </c>
      <c r="U11" s="95">
        <f t="shared" si="166"/>
        <v>296.34840068179267</v>
      </c>
      <c r="V11" s="95">
        <f t="shared" si="166"/>
        <v>386.08005525570047</v>
      </c>
      <c r="W11" s="95">
        <f t="shared" si="166"/>
        <v>527.31823167546418</v>
      </c>
      <c r="X11" s="95">
        <f t="shared" si="166"/>
        <v>243.80283887453336</v>
      </c>
      <c r="Y11" s="95">
        <f t="shared" si="166"/>
        <v>491.22442164833944</v>
      </c>
      <c r="Z11" s="95">
        <f t="shared" si="166"/>
        <v>1033.4064085535986</v>
      </c>
      <c r="AA11" s="95">
        <f t="shared" si="166"/>
        <v>796.14882630979707</v>
      </c>
      <c r="AB11" s="95">
        <f t="shared" si="166"/>
        <v>809.96021572201016</v>
      </c>
      <c r="AC11" s="95">
        <f t="shared" si="166"/>
        <v>1635.1811190097453</v>
      </c>
      <c r="AD11" s="95">
        <f t="shared" si="166"/>
        <v>155.95653311979117</v>
      </c>
      <c r="AE11" s="95">
        <f t="shared" si="166"/>
        <v>1504.0656213879436</v>
      </c>
      <c r="AF11" s="29">
        <f t="shared" si="165"/>
        <v>9938.8660144580099</v>
      </c>
      <c r="AG11" s="28"/>
      <c r="AH11" s="95">
        <f t="shared" ref="AH11:AI11" si="167">SUM(AH45:AH48)</f>
        <v>853.45736937674928</v>
      </c>
      <c r="AI11" s="95">
        <f t="shared" si="167"/>
        <v>880.34480483639766</v>
      </c>
      <c r="AJ11" s="62">
        <f t="shared" si="165"/>
        <v>1733.8021742131468</v>
      </c>
      <c r="AK11" s="28"/>
      <c r="AL11" s="62">
        <f t="shared" ref="AL11" si="168">SUM(AL45:AL48)</f>
        <v>16986.019385221633</v>
      </c>
      <c r="AM11" s="28"/>
      <c r="AN11" s="62">
        <f t="shared" ref="AN11" si="169">SUM(AN45:AN48)</f>
        <v>19123.739139056634</v>
      </c>
      <c r="AO11" s="28"/>
      <c r="AP11" s="62">
        <f t="shared" ref="AP11" si="170">SUM(AP45:AP48)</f>
        <v>5271.4188880470083</v>
      </c>
      <c r="AQ11" s="28"/>
      <c r="AR11" s="95">
        <f t="shared" ref="AR11:AV11" si="171">SUM(AR45:AR48)</f>
        <v>102.2705923347029</v>
      </c>
      <c r="AS11" s="95">
        <f t="shared" si="171"/>
        <v>2615.8141880670701</v>
      </c>
      <c r="AT11" s="95">
        <f t="shared" si="171"/>
        <v>59.666260286043212</v>
      </c>
      <c r="AU11" s="95">
        <f t="shared" si="171"/>
        <v>251.92452711374284</v>
      </c>
      <c r="AV11" s="95">
        <f t="shared" si="171"/>
        <v>176.17888933375758</v>
      </c>
      <c r="AW11" s="29">
        <f t="shared" si="165"/>
        <v>3205.8544571353168</v>
      </c>
      <c r="AX11" s="28"/>
      <c r="AY11" s="95">
        <f t="shared" ref="AY11:AZ11" si="172">SUM(AY45:AY48)</f>
        <v>2189.3380286664533</v>
      </c>
      <c r="AZ11" s="95">
        <f t="shared" si="172"/>
        <v>1113.3729933969357</v>
      </c>
      <c r="BA11" s="29">
        <f t="shared" si="165"/>
        <v>3302.711022063389</v>
      </c>
      <c r="BB11" s="29"/>
      <c r="BC11" s="95">
        <f t="shared" ref="BC11:BF11" si="173">SUM(BC45:BC48)</f>
        <v>216.77028290294203</v>
      </c>
      <c r="BD11" s="95">
        <f t="shared" si="173"/>
        <v>88.288572649536121</v>
      </c>
      <c r="BE11" s="95">
        <f t="shared" si="173"/>
        <v>3481.0095406853607</v>
      </c>
      <c r="BF11" s="95">
        <f t="shared" si="173"/>
        <v>858.2201561309422</v>
      </c>
      <c r="BG11" s="29">
        <f t="shared" si="165"/>
        <v>4644.288552368781</v>
      </c>
      <c r="BH11" s="29"/>
      <c r="BI11" s="95">
        <f t="shared" ref="BI11:BL11" si="174">SUM(BI45:BI48)</f>
        <v>402.77960597911158</v>
      </c>
      <c r="BJ11" s="95">
        <f t="shared" si="174"/>
        <v>4809.307411639229</v>
      </c>
      <c r="BK11" s="95">
        <f t="shared" si="174"/>
        <v>1906.6463482944532</v>
      </c>
      <c r="BL11" s="95">
        <f t="shared" si="174"/>
        <v>1832.6999742141422</v>
      </c>
      <c r="BM11" s="29">
        <f t="shared" si="165"/>
        <v>8951.4333401269359</v>
      </c>
      <c r="BN11" s="28"/>
      <c r="BO11" s="95">
        <f t="shared" ref="BO11:BP11" si="175">SUM(BO45:BO48)</f>
        <v>1978.3066214840505</v>
      </c>
      <c r="BP11" s="95">
        <f t="shared" si="175"/>
        <v>6772.4146500285187</v>
      </c>
      <c r="BQ11" s="29">
        <f t="shared" ref="BQ11:CJ11" si="176">SUM(BQ45:BQ48)</f>
        <v>8750.7212715125697</v>
      </c>
      <c r="BR11" s="28"/>
      <c r="BS11" s="29">
        <f t="shared" ref="BS11" si="177">SUM(BS45:BS48)</f>
        <v>3085.74682103332</v>
      </c>
      <c r="BT11" s="28"/>
      <c r="BU11" s="95">
        <f t="shared" ref="BU11:BV11" si="178">SUM(BU45:BU48)</f>
        <v>1409.4992753380438</v>
      </c>
      <c r="BV11" s="95">
        <f t="shared" si="178"/>
        <v>1505.3938637624235</v>
      </c>
      <c r="BW11" s="29">
        <f t="shared" si="176"/>
        <v>2914.8931391004671</v>
      </c>
      <c r="BX11" s="28"/>
      <c r="BY11" s="95">
        <f t="shared" ref="BY11:BZ11" si="179">SUM(BY45:BY48)</f>
        <v>28760.119413448585</v>
      </c>
      <c r="BZ11" s="95">
        <f t="shared" si="179"/>
        <v>3122.2416773852424</v>
      </c>
      <c r="CA11" s="29">
        <f t="shared" si="176"/>
        <v>31882.361090833827</v>
      </c>
      <c r="CB11" s="28"/>
      <c r="CC11" s="29">
        <f t="shared" ref="CC11" si="180">SUM(CC45:CC48)</f>
        <v>8422.5558668414687</v>
      </c>
      <c r="CD11" s="29"/>
      <c r="CE11" s="29">
        <f t="shared" ref="CE11" si="181">SUM(CE45:CE48)</f>
        <v>5529.2425071170883</v>
      </c>
      <c r="CF11" s="28"/>
      <c r="CG11" s="95">
        <f t="shared" ref="CG11:CI11" si="182">SUM(CG45:CG48)</f>
        <v>148.93585821084827</v>
      </c>
      <c r="CH11" s="95">
        <f t="shared" si="182"/>
        <v>542.39540151291214</v>
      </c>
      <c r="CI11" s="95">
        <f t="shared" si="182"/>
        <v>3138.7393863563689</v>
      </c>
      <c r="CJ11" s="29">
        <f t="shared" si="176"/>
        <v>3830.0706460801293</v>
      </c>
      <c r="CK11" s="28"/>
      <c r="CL11" s="29">
        <f t="shared" si="18"/>
        <v>180587.84549535907</v>
      </c>
      <c r="CM11" s="28"/>
      <c r="CN11" s="95">
        <f t="shared" ref="CN11:CP11" si="183">SUM(CN45:CN48)</f>
        <v>8857.9859795515513</v>
      </c>
      <c r="CO11" s="95">
        <f t="shared" si="183"/>
        <v>-1739.5699782364409</v>
      </c>
      <c r="CP11" s="14">
        <f t="shared" si="183"/>
        <v>187706.26149667421</v>
      </c>
      <c r="CQ11" s="93"/>
    </row>
    <row r="12" spans="1:96">
      <c r="A12" s="27" t="s">
        <v>113</v>
      </c>
      <c r="B12" s="95">
        <f>SUM(B49:B52)</f>
        <v>1436.4082411486606</v>
      </c>
      <c r="C12" s="95">
        <f t="shared" ref="C12:E12" si="184">SUM(C49:C52)</f>
        <v>1434.6562303692692</v>
      </c>
      <c r="D12" s="95">
        <f t="shared" si="184"/>
        <v>105.49329547275235</v>
      </c>
      <c r="E12" s="95">
        <f t="shared" si="184"/>
        <v>222.88876856556757</v>
      </c>
      <c r="F12" s="29">
        <f>SUM(F49:F52)</f>
        <v>3199.4465355562497</v>
      </c>
      <c r="G12" s="28"/>
      <c r="H12" s="95">
        <f t="shared" ref="H12:N12" si="185">SUM(H49:H52)</f>
        <v>434.91874281314699</v>
      </c>
      <c r="I12" s="95">
        <f t="shared" si="185"/>
        <v>399.7448410253927</v>
      </c>
      <c r="J12" s="95">
        <f t="shared" si="185"/>
        <v>77.820160747826009</v>
      </c>
      <c r="K12" s="95">
        <f t="shared" si="185"/>
        <v>40152.443228294229</v>
      </c>
      <c r="L12" s="95">
        <f t="shared" si="185"/>
        <v>553.53807147202565</v>
      </c>
      <c r="M12" s="95">
        <f t="shared" si="185"/>
        <v>418.69455962363907</v>
      </c>
      <c r="N12" s="95">
        <f t="shared" si="185"/>
        <v>854.65762387098221</v>
      </c>
      <c r="O12" s="29">
        <f>SUM(O49:O52)</f>
        <v>42891.817227847241</v>
      </c>
      <c r="P12" s="28"/>
      <c r="Q12" s="95">
        <f t="shared" ref="Q12:AE12" si="186">SUM(Q49:Q52)</f>
        <v>807.87385733060546</v>
      </c>
      <c r="R12" s="95">
        <f t="shared" si="186"/>
        <v>510.99645343666953</v>
      </c>
      <c r="S12" s="95">
        <f t="shared" si="186"/>
        <v>685.96932483986461</v>
      </c>
      <c r="T12" s="95">
        <f t="shared" si="186"/>
        <v>98.955215249707294</v>
      </c>
      <c r="U12" s="95">
        <f t="shared" si="186"/>
        <v>308.25409078288794</v>
      </c>
      <c r="V12" s="95">
        <f t="shared" si="186"/>
        <v>464.42034688639069</v>
      </c>
      <c r="W12" s="95">
        <f t="shared" si="186"/>
        <v>561.19321891348045</v>
      </c>
      <c r="X12" s="95">
        <f t="shared" si="186"/>
        <v>247.31944385641032</v>
      </c>
      <c r="Y12" s="95">
        <f t="shared" si="186"/>
        <v>493.67039458775616</v>
      </c>
      <c r="Z12" s="95">
        <f t="shared" si="186"/>
        <v>1059.3001183398653</v>
      </c>
      <c r="AA12" s="95">
        <f t="shared" si="186"/>
        <v>822.78462674657862</v>
      </c>
      <c r="AB12" s="95">
        <f t="shared" si="186"/>
        <v>828.18572335808392</v>
      </c>
      <c r="AC12" s="95">
        <f t="shared" si="186"/>
        <v>1660.5404993159082</v>
      </c>
      <c r="AD12" s="95">
        <f t="shared" si="186"/>
        <v>158.52624634323587</v>
      </c>
      <c r="AE12" s="95">
        <f t="shared" si="186"/>
        <v>2046.0121414407927</v>
      </c>
      <c r="AF12" s="29">
        <f>SUM(AF49:AF52)</f>
        <v>10754.001701428237</v>
      </c>
      <c r="AG12" s="28"/>
      <c r="AH12" s="95">
        <f t="shared" ref="AH12:AI12" si="187">SUM(AH49:AH52)</f>
        <v>1695.7973948328804</v>
      </c>
      <c r="AI12" s="95">
        <f t="shared" si="187"/>
        <v>886.47170393464194</v>
      </c>
      <c r="AJ12" s="62">
        <f>SUM(AJ49:AJ52)</f>
        <v>2582.2690987675223</v>
      </c>
      <c r="AK12" s="28"/>
      <c r="AL12" s="62">
        <f>SUM(AL49:AL52)</f>
        <v>17525.38999626556</v>
      </c>
      <c r="AM12" s="28"/>
      <c r="AN12" s="62">
        <f>SUM(AN49:AN52)</f>
        <v>20227.73636647499</v>
      </c>
      <c r="AO12" s="28"/>
      <c r="AP12" s="62">
        <f>SUM(AP49:AP52)</f>
        <v>6062.6809367914375</v>
      </c>
      <c r="AQ12" s="28"/>
      <c r="AR12" s="95">
        <f t="shared" ref="AR12:AV12" si="188">SUM(AR49:AR52)</f>
        <v>94.797719180095726</v>
      </c>
      <c r="AS12" s="95">
        <f t="shared" si="188"/>
        <v>2691.896509122063</v>
      </c>
      <c r="AT12" s="95">
        <f t="shared" si="188"/>
        <v>122.27962970100941</v>
      </c>
      <c r="AU12" s="95">
        <f t="shared" si="188"/>
        <v>256.44443711393785</v>
      </c>
      <c r="AV12" s="95">
        <f t="shared" si="188"/>
        <v>171.79049460755022</v>
      </c>
      <c r="AW12" s="29">
        <f>SUM(AW49:AW52)</f>
        <v>3337.2087897246565</v>
      </c>
      <c r="AX12" s="28"/>
      <c r="AY12" s="95">
        <f t="shared" ref="AY12:AZ12" si="189">SUM(AY49:AY52)</f>
        <v>2270.3591737530942</v>
      </c>
      <c r="AZ12" s="95">
        <f t="shared" si="189"/>
        <v>1173.7408062837858</v>
      </c>
      <c r="BA12" s="29">
        <f>SUM(BA49:BA52)</f>
        <v>3444.09998003688</v>
      </c>
      <c r="BB12" s="29"/>
      <c r="BC12" s="95">
        <f t="shared" ref="BC12:BF12" si="190">SUM(BC49:BC52)</f>
        <v>215.59129298723707</v>
      </c>
      <c r="BD12" s="95">
        <f t="shared" si="190"/>
        <v>90.609470373246893</v>
      </c>
      <c r="BE12" s="95">
        <f t="shared" si="190"/>
        <v>3718.3333079384129</v>
      </c>
      <c r="BF12" s="95">
        <f t="shared" si="190"/>
        <v>879.95091776826371</v>
      </c>
      <c r="BG12" s="29">
        <f>SUM(BG49:BG52)</f>
        <v>4904.4849890671612</v>
      </c>
      <c r="BH12" s="29"/>
      <c r="BI12" s="95">
        <f t="shared" ref="BI12:BL12" si="191">SUM(BI49:BI52)</f>
        <v>404.0440244552953</v>
      </c>
      <c r="BJ12" s="95">
        <f t="shared" si="191"/>
        <v>4904.4244329336034</v>
      </c>
      <c r="BK12" s="95">
        <f t="shared" si="191"/>
        <v>1951.1115034126174</v>
      </c>
      <c r="BL12" s="95">
        <f t="shared" si="191"/>
        <v>1866.075198322817</v>
      </c>
      <c r="BM12" s="29">
        <f>SUM(BM49:BM52)</f>
        <v>9125.6551591243333</v>
      </c>
      <c r="BN12" s="28"/>
      <c r="BO12" s="95">
        <f t="shared" ref="BO12:BP12" si="192">SUM(BO49:BO52)</f>
        <v>2013.6229805624575</v>
      </c>
      <c r="BP12" s="95">
        <f t="shared" si="192"/>
        <v>7054.2449853281787</v>
      </c>
      <c r="BQ12" s="29">
        <f>SUM(BQ49:BQ52)</f>
        <v>9067.8679658906367</v>
      </c>
      <c r="BR12" s="28"/>
      <c r="BS12" s="29">
        <f>SUM(BS49:BS52)</f>
        <v>3179.7232178253853</v>
      </c>
      <c r="BT12" s="28"/>
      <c r="BU12" s="95">
        <f t="shared" ref="BU12:BV12" si="193">SUM(BU49:BU52)</f>
        <v>1476.0109414908698</v>
      </c>
      <c r="BV12" s="95">
        <f t="shared" si="193"/>
        <v>1545.7033254387388</v>
      </c>
      <c r="BW12" s="29">
        <f>SUM(BW49:BW52)</f>
        <v>3021.7142669296081</v>
      </c>
      <c r="BX12" s="28"/>
      <c r="BY12" s="95">
        <f t="shared" ref="BY12:BZ12" si="194">SUM(BY49:BY52)</f>
        <v>29908.071797224868</v>
      </c>
      <c r="BZ12" s="95">
        <f t="shared" si="194"/>
        <v>3410.0020970967939</v>
      </c>
      <c r="CA12" s="29">
        <f>SUM(CA49:CA52)</f>
        <v>33318.073894321664</v>
      </c>
      <c r="CB12" s="28"/>
      <c r="CC12" s="29">
        <f>SUM(CC49:CC52)</f>
        <v>8814.1427730380201</v>
      </c>
      <c r="CD12" s="29"/>
      <c r="CE12" s="29">
        <f>SUM(CE49:CE52)</f>
        <v>5750.8409778116556</v>
      </c>
      <c r="CF12" s="28"/>
      <c r="CG12" s="95">
        <f t="shared" ref="CG12:CI12" si="195">SUM(CG49:CG52)</f>
        <v>153.80539749872099</v>
      </c>
      <c r="CH12" s="95">
        <f t="shared" si="195"/>
        <v>550.88818063710414</v>
      </c>
      <c r="CI12" s="95">
        <f t="shared" si="195"/>
        <v>3216.3484338868088</v>
      </c>
      <c r="CJ12" s="29">
        <f>SUM(CJ49:CJ52)</f>
        <v>3921.042012022634</v>
      </c>
      <c r="CK12" s="28"/>
      <c r="CL12" s="29">
        <f t="shared" si="18"/>
        <v>191128.19588892383</v>
      </c>
      <c r="CM12" s="28"/>
      <c r="CN12" s="95">
        <f t="shared" ref="CN12:CO12" si="196">SUM(CN49:CN52)</f>
        <v>8715.3081922912479</v>
      </c>
      <c r="CO12" s="95">
        <f t="shared" si="196"/>
        <v>-1839.6450441010543</v>
      </c>
      <c r="CP12" s="14">
        <f>SUM(CP49:CP52)</f>
        <v>198003.85903711407</v>
      </c>
      <c r="CQ12" s="93"/>
    </row>
    <row r="13" spans="1:96">
      <c r="A13" s="27" t="s">
        <v>116</v>
      </c>
      <c r="B13" s="95">
        <f>SUM(B53:B56)</f>
        <v>1427.0946471365637</v>
      </c>
      <c r="C13" s="95">
        <f t="shared" ref="C13:E13" si="197">SUM(C53:C56)</f>
        <v>1511.1015055588191</v>
      </c>
      <c r="D13" s="95">
        <f t="shared" si="197"/>
        <v>107.97688925234732</v>
      </c>
      <c r="E13" s="95">
        <f t="shared" si="197"/>
        <v>210.09246474543431</v>
      </c>
      <c r="F13" s="29">
        <f>SUM(F53:F56)</f>
        <v>3256.2655066931643</v>
      </c>
      <c r="G13" s="28"/>
      <c r="H13" s="95">
        <f t="shared" ref="H13:N13" si="198">SUM(H53:H56)</f>
        <v>364.84431919726808</v>
      </c>
      <c r="I13" s="95">
        <f t="shared" si="198"/>
        <v>514.66230764569036</v>
      </c>
      <c r="J13" s="95">
        <f t="shared" si="198"/>
        <v>60.099818020287735</v>
      </c>
      <c r="K13" s="95">
        <f t="shared" si="198"/>
        <v>41425.441262882057</v>
      </c>
      <c r="L13" s="95">
        <f t="shared" si="198"/>
        <v>523.45412200973249</v>
      </c>
      <c r="M13" s="95">
        <f t="shared" si="198"/>
        <v>432.41615304036964</v>
      </c>
      <c r="N13" s="95">
        <f t="shared" si="198"/>
        <v>830.06239250256817</v>
      </c>
      <c r="O13" s="29">
        <f>SUM(O53:O56)</f>
        <v>44150.980375297964</v>
      </c>
      <c r="P13" s="28"/>
      <c r="Q13" s="95">
        <f t="shared" ref="Q13:AE13" si="199">SUM(Q53:Q56)</f>
        <v>860.73794220656976</v>
      </c>
      <c r="R13" s="95">
        <f t="shared" si="199"/>
        <v>542.43190692789244</v>
      </c>
      <c r="S13" s="95">
        <f t="shared" si="199"/>
        <v>704.61910913882389</v>
      </c>
      <c r="T13" s="95">
        <f t="shared" si="199"/>
        <v>100.78336478547271</v>
      </c>
      <c r="U13" s="95">
        <f t="shared" si="199"/>
        <v>323.46987551532368</v>
      </c>
      <c r="V13" s="95">
        <f t="shared" si="199"/>
        <v>498.70103804753541</v>
      </c>
      <c r="W13" s="95">
        <f t="shared" si="199"/>
        <v>576.10030355900585</v>
      </c>
      <c r="X13" s="95">
        <f t="shared" si="199"/>
        <v>255.78839186025021</v>
      </c>
      <c r="Y13" s="95">
        <f t="shared" si="199"/>
        <v>500.53162255238999</v>
      </c>
      <c r="Z13" s="95">
        <f t="shared" si="199"/>
        <v>1064.0093372245087</v>
      </c>
      <c r="AA13" s="95">
        <f t="shared" si="199"/>
        <v>837.35297283106752</v>
      </c>
      <c r="AB13" s="95">
        <f t="shared" si="199"/>
        <v>834.9252971450527</v>
      </c>
      <c r="AC13" s="95">
        <f t="shared" si="199"/>
        <v>1732.1767579871744</v>
      </c>
      <c r="AD13" s="95">
        <f t="shared" si="199"/>
        <v>154.67752241079722</v>
      </c>
      <c r="AE13" s="95">
        <f t="shared" si="199"/>
        <v>1970.6059469673855</v>
      </c>
      <c r="AF13" s="29">
        <f>SUM(AF53:AF56)</f>
        <v>10956.911389159251</v>
      </c>
      <c r="AG13" s="28"/>
      <c r="AH13" s="95">
        <f t="shared" ref="AH13:AI13" si="200">SUM(AH53:AH56)</f>
        <v>1315.9176418232089</v>
      </c>
      <c r="AI13" s="95">
        <f t="shared" si="200"/>
        <v>896.89437045789464</v>
      </c>
      <c r="AJ13" s="62">
        <f>SUM(AJ53:AJ56)</f>
        <v>2212.8120122811038</v>
      </c>
      <c r="AK13" s="28"/>
      <c r="AL13" s="62">
        <f>SUM(AL53:AL56)</f>
        <v>18099.737740870969</v>
      </c>
      <c r="AM13" s="28"/>
      <c r="AN13" s="62">
        <f>SUM(AN53:AN56)</f>
        <v>21127.936389575425</v>
      </c>
      <c r="AO13" s="28"/>
      <c r="AP13" s="62">
        <f>SUM(AP53:AP56)</f>
        <v>4436.6466070065844</v>
      </c>
      <c r="AQ13" s="28"/>
      <c r="AR13" s="95">
        <f t="shared" ref="AR13:AV13" si="201">SUM(AR53:AR56)</f>
        <v>103.09254628887093</v>
      </c>
      <c r="AS13" s="95">
        <f t="shared" si="201"/>
        <v>2780.5582673074591</v>
      </c>
      <c r="AT13" s="95">
        <f t="shared" si="201"/>
        <v>143.54679896003648</v>
      </c>
      <c r="AU13" s="95">
        <f t="shared" si="201"/>
        <v>262.55137486375025</v>
      </c>
      <c r="AV13" s="95">
        <f t="shared" si="201"/>
        <v>175.78734702461685</v>
      </c>
      <c r="AW13" s="29">
        <f>SUM(AW53:AW56)</f>
        <v>3465.5363344447342</v>
      </c>
      <c r="AX13" s="28"/>
      <c r="AY13" s="95">
        <f t="shared" ref="AY13:AZ13" si="202">SUM(AY53:AY56)</f>
        <v>2369.7563608714299</v>
      </c>
      <c r="AZ13" s="95">
        <f t="shared" si="202"/>
        <v>1235.6092627956675</v>
      </c>
      <c r="BA13" s="29">
        <f>SUM(BA53:BA56)</f>
        <v>3605.3656236670977</v>
      </c>
      <c r="BB13" s="29"/>
      <c r="BC13" s="95">
        <f t="shared" ref="BC13:BF13" si="203">SUM(BC53:BC56)</f>
        <v>215.37337739500373</v>
      </c>
      <c r="BD13" s="95">
        <f t="shared" si="203"/>
        <v>91.701350187732075</v>
      </c>
      <c r="BE13" s="95">
        <f t="shared" si="203"/>
        <v>3878.5751412808786</v>
      </c>
      <c r="BF13" s="95">
        <f t="shared" si="203"/>
        <v>911.50858815710001</v>
      </c>
      <c r="BG13" s="29">
        <f>SUM(BG53:BG56)</f>
        <v>5097.1584570207142</v>
      </c>
      <c r="BH13" s="29"/>
      <c r="BI13" s="95">
        <f t="shared" ref="BI13:BL13" si="204">SUM(BI53:BI56)</f>
        <v>406.98997991494042</v>
      </c>
      <c r="BJ13" s="95">
        <f t="shared" si="204"/>
        <v>5408.3326559192383</v>
      </c>
      <c r="BK13" s="95">
        <f t="shared" si="204"/>
        <v>2018.7340490569259</v>
      </c>
      <c r="BL13" s="95">
        <f t="shared" si="204"/>
        <v>1905.5223773107089</v>
      </c>
      <c r="BM13" s="29">
        <f>SUM(BM53:BM56)</f>
        <v>9739.5790622018139</v>
      </c>
      <c r="BN13" s="28"/>
      <c r="BO13" s="95">
        <f t="shared" ref="BO13:BP13" si="205">SUM(BO53:BO56)</f>
        <v>2061.5753739869847</v>
      </c>
      <c r="BP13" s="95">
        <f t="shared" si="205"/>
        <v>7496.4659422103259</v>
      </c>
      <c r="BQ13" s="29">
        <f>SUM(BQ53:BQ56)</f>
        <v>9558.0413161973102</v>
      </c>
      <c r="BR13" s="28"/>
      <c r="BS13" s="29">
        <f>SUM(BS53:BS56)</f>
        <v>3334.7853015793489</v>
      </c>
      <c r="BT13" s="28"/>
      <c r="BU13" s="95">
        <f t="shared" ref="BU13:BV13" si="206">SUM(BU53:BU56)</f>
        <v>1530.3344733113545</v>
      </c>
      <c r="BV13" s="95">
        <f t="shared" si="206"/>
        <v>1629.2453155917785</v>
      </c>
      <c r="BW13" s="29">
        <f>SUM(BW53:BW56)</f>
        <v>3159.5797889031328</v>
      </c>
      <c r="BX13" s="28"/>
      <c r="BY13" s="95">
        <f t="shared" ref="BY13:BZ13" si="207">SUM(BY53:BY56)</f>
        <v>31343.535656259963</v>
      </c>
      <c r="BZ13" s="95">
        <f t="shared" si="207"/>
        <v>3609.1693511249009</v>
      </c>
      <c r="CA13" s="29">
        <f>SUM(CA53:CA56)</f>
        <v>34952.705007384859</v>
      </c>
      <c r="CB13" s="28"/>
      <c r="CC13" s="29">
        <f>SUM(CC53:CC56)</f>
        <v>9398.2349416434081</v>
      </c>
      <c r="CD13" s="29"/>
      <c r="CE13" s="29">
        <f>SUM(CE53:CE56)</f>
        <v>5955.8115715634503</v>
      </c>
      <c r="CF13" s="28"/>
      <c r="CG13" s="95">
        <f t="shared" ref="CG13:CI13" si="208">SUM(CG53:CG56)</f>
        <v>160.41417579585416</v>
      </c>
      <c r="CH13" s="95">
        <f t="shared" si="208"/>
        <v>566.99972800685487</v>
      </c>
      <c r="CI13" s="95">
        <f t="shared" si="208"/>
        <v>3331.8436704833857</v>
      </c>
      <c r="CJ13" s="29">
        <f>SUM(CJ53:CJ56)</f>
        <v>4059.257574286095</v>
      </c>
      <c r="CK13" s="28"/>
      <c r="CL13" s="29">
        <f t="shared" si="18"/>
        <v>196567.3449997764</v>
      </c>
      <c r="CM13" s="28"/>
      <c r="CN13" s="95">
        <f t="shared" ref="CN13:CO13" si="209">SUM(CN53:CN56)</f>
        <v>9738.9304839488759</v>
      </c>
      <c r="CO13" s="95">
        <f t="shared" si="209"/>
        <v>-1950.318054188866</v>
      </c>
      <c r="CP13" s="14">
        <f>SUM(CP53:CP56)</f>
        <v>204355.95742953644</v>
      </c>
      <c r="CQ13" s="93"/>
    </row>
    <row r="14" spans="1:96">
      <c r="A14" s="27" t="s">
        <v>120</v>
      </c>
      <c r="B14" s="95">
        <f>SUM(B57:B60)</f>
        <v>1428.3833695808373</v>
      </c>
      <c r="C14" s="95">
        <f t="shared" ref="C14:D14" si="210">SUM(C57:C60)</f>
        <v>1514.7206109967915</v>
      </c>
      <c r="D14" s="95">
        <f t="shared" si="210"/>
        <v>108.1576811056793</v>
      </c>
      <c r="E14" s="95">
        <f>SUM(E57:E60)</f>
        <v>214.61105783067049</v>
      </c>
      <c r="F14" s="29">
        <f>SUM(F57:F60)</f>
        <v>3265.8727195139786</v>
      </c>
      <c r="G14" s="28"/>
      <c r="H14" s="95">
        <f>SUM(H57:H60)</f>
        <v>433.80355250145192</v>
      </c>
      <c r="I14" s="95">
        <f t="shared" ref="I14:N14" si="211">SUM(I57:I60)</f>
        <v>443.82047663755338</v>
      </c>
      <c r="J14" s="95">
        <f>SUM(J57:J60)</f>
        <v>3.5690508144248168</v>
      </c>
      <c r="K14" s="95">
        <f t="shared" si="211"/>
        <v>30796.417603961723</v>
      </c>
      <c r="L14" s="95">
        <f t="shared" si="211"/>
        <v>579.19899526987297</v>
      </c>
      <c r="M14" s="95">
        <f t="shared" si="211"/>
        <v>438.55611680927984</v>
      </c>
      <c r="N14" s="95">
        <f t="shared" si="211"/>
        <v>882.24320884261135</v>
      </c>
      <c r="O14" s="29">
        <f>SUM(O57:O60)</f>
        <v>33577.609004836915</v>
      </c>
      <c r="P14" s="28"/>
      <c r="Q14" s="95">
        <f>SUM(Q57:Q60)</f>
        <v>895.78355339928316</v>
      </c>
      <c r="R14" s="95">
        <f t="shared" ref="R14:AE14" si="212">SUM(R57:R60)</f>
        <v>763.59000668216333</v>
      </c>
      <c r="S14" s="95">
        <f t="shared" si="212"/>
        <v>725.59149779750805</v>
      </c>
      <c r="T14" s="95">
        <f t="shared" si="212"/>
        <v>110.4459793312092</v>
      </c>
      <c r="U14" s="95">
        <f t="shared" si="212"/>
        <v>346.25743796237168</v>
      </c>
      <c r="V14" s="95">
        <f t="shared" si="212"/>
        <v>510.53972760231386</v>
      </c>
      <c r="W14" s="95">
        <f t="shared" si="212"/>
        <v>590.47797449752534</v>
      </c>
      <c r="X14" s="95">
        <f t="shared" si="212"/>
        <v>262.69628112039868</v>
      </c>
      <c r="Y14" s="95">
        <f t="shared" si="212"/>
        <v>495.27031903563864</v>
      </c>
      <c r="Z14" s="95">
        <f t="shared" si="212"/>
        <v>1050.1527481819267</v>
      </c>
      <c r="AA14" s="95">
        <f t="shared" si="212"/>
        <v>876.13782308921577</v>
      </c>
      <c r="AB14" s="95">
        <f t="shared" si="212"/>
        <v>854.73576219256552</v>
      </c>
      <c r="AC14" s="95">
        <f t="shared" si="212"/>
        <v>1706.5671637114337</v>
      </c>
      <c r="AD14" s="95">
        <f t="shared" si="212"/>
        <v>138.07257297724726</v>
      </c>
      <c r="AE14" s="95">
        <f t="shared" si="212"/>
        <v>1355.6720419497553</v>
      </c>
      <c r="AF14" s="29">
        <f>SUM(AF57:AF60)</f>
        <v>10681.990889530556</v>
      </c>
      <c r="AG14" s="28"/>
      <c r="AH14" s="95">
        <f>SUM(AH57:AH60)</f>
        <v>1779.4109596333742</v>
      </c>
      <c r="AI14" s="95">
        <f t="shared" ref="AI14:AJ14" si="213">SUM(AI57:AI60)</f>
        <v>946.4493427391194</v>
      </c>
      <c r="AJ14" s="62">
        <f t="shared" si="213"/>
        <v>2725.8603023724936</v>
      </c>
      <c r="AK14" s="28"/>
      <c r="AL14" s="62">
        <f>SUM(AL57:AL60)</f>
        <v>18356.739550757913</v>
      </c>
      <c r="AM14" s="28"/>
      <c r="AN14" s="62">
        <f>SUM(AN57:AN60)</f>
        <v>22345.751481479405</v>
      </c>
      <c r="AO14" s="28"/>
      <c r="AP14" s="62">
        <f>SUM(AP57:AP60)</f>
        <v>3005.4778101325469</v>
      </c>
      <c r="AQ14" s="28"/>
      <c r="AR14" s="95">
        <f>SUM(AR57:AR60)</f>
        <v>104.14097134095667</v>
      </c>
      <c r="AS14" s="95">
        <f t="shared" ref="AS14:AW14" si="214">SUM(AS57:AS60)</f>
        <v>2805.908686272498</v>
      </c>
      <c r="AT14" s="95">
        <f t="shared" si="214"/>
        <v>160.0272623642291</v>
      </c>
      <c r="AU14" s="95">
        <f t="shared" si="214"/>
        <v>271.97885634923534</v>
      </c>
      <c r="AV14" s="95">
        <f t="shared" si="214"/>
        <v>181.5022628027229</v>
      </c>
      <c r="AW14" s="29">
        <f t="shared" si="214"/>
        <v>3523.5580391296421</v>
      </c>
      <c r="AX14" s="28"/>
      <c r="AY14" s="95">
        <f>SUM(AY57:AY60)</f>
        <v>2479.3715577600492</v>
      </c>
      <c r="AZ14" s="95">
        <f t="shared" ref="AZ14:BA14" si="215">SUM(AZ57:AZ60)</f>
        <v>1284.1623409095373</v>
      </c>
      <c r="BA14" s="29">
        <f t="shared" si="215"/>
        <v>3763.5338986695865</v>
      </c>
      <c r="BB14" s="29"/>
      <c r="BC14" s="95">
        <f>SUM(BC57:BC60)</f>
        <v>222.82918533067226</v>
      </c>
      <c r="BD14" s="95">
        <f t="shared" ref="BD14:BG14" si="216">SUM(BD57:BD60)</f>
        <v>92.220493258869865</v>
      </c>
      <c r="BE14" s="95">
        <f t="shared" si="216"/>
        <v>4042.2361412526784</v>
      </c>
      <c r="BF14" s="95">
        <f t="shared" si="216"/>
        <v>925.17941016188593</v>
      </c>
      <c r="BG14" s="29">
        <f t="shared" si="216"/>
        <v>5282.4652300041062</v>
      </c>
      <c r="BH14" s="29"/>
      <c r="BI14" s="95">
        <f>SUM(BI57:BI60)</f>
        <v>422.15821358713976</v>
      </c>
      <c r="BJ14" s="95">
        <f t="shared" ref="BJ14:BM14" si="217">SUM(BJ57:BJ60)</f>
        <v>5728.3280124397197</v>
      </c>
      <c r="BK14" s="95">
        <f t="shared" si="217"/>
        <v>2060.6861357146295</v>
      </c>
      <c r="BL14" s="95">
        <f t="shared" si="217"/>
        <v>1965.9854505433811</v>
      </c>
      <c r="BM14" s="29">
        <f t="shared" si="217"/>
        <v>10177.15781228487</v>
      </c>
      <c r="BN14" s="28"/>
      <c r="BO14" s="95">
        <f>SUM(BO57:BO60)</f>
        <v>2074.507837570538</v>
      </c>
      <c r="BP14" s="95">
        <f t="shared" ref="BP14:BQ14" si="218">SUM(BP57:BP60)</f>
        <v>7832.2323696695439</v>
      </c>
      <c r="BQ14" s="29">
        <f t="shared" si="218"/>
        <v>9906.7402072400819</v>
      </c>
      <c r="BR14" s="28"/>
      <c r="BS14" s="29">
        <f>SUM(BS57:BS60)</f>
        <v>3475.139255967561</v>
      </c>
      <c r="BT14" s="28"/>
      <c r="BU14" s="95">
        <f>SUM(BU57:BU60)</f>
        <v>1580.3709956971256</v>
      </c>
      <c r="BV14" s="95">
        <f t="shared" ref="BV14:BW14" si="219">SUM(BV57:BV60)</f>
        <v>1682.4159703171872</v>
      </c>
      <c r="BW14" s="29">
        <f t="shared" si="219"/>
        <v>3262.7869660143128</v>
      </c>
      <c r="BX14" s="28"/>
      <c r="BY14" s="95">
        <f>SUM(BY57:BY60)</f>
        <v>32697.903980769719</v>
      </c>
      <c r="BZ14" s="95">
        <f t="shared" ref="BZ14:CA14" si="220">SUM(BZ57:BZ60)</f>
        <v>3791.0819924536709</v>
      </c>
      <c r="CA14" s="29">
        <f t="shared" si="220"/>
        <v>36488.985973223389</v>
      </c>
      <c r="CB14" s="28"/>
      <c r="CC14" s="29">
        <f>SUM(CC57:CC60)</f>
        <v>10062.383954389699</v>
      </c>
      <c r="CD14" s="29"/>
      <c r="CE14" s="29">
        <f>SUM(CE57:CE60)</f>
        <v>6258.1104682180685</v>
      </c>
      <c r="CF14" s="28"/>
      <c r="CG14" s="95">
        <f>SUM(CG57:CG60)</f>
        <v>168.37084670636125</v>
      </c>
      <c r="CH14" s="95">
        <f t="shared" ref="CH14:CJ14" si="221">SUM(CH57:CH60)</f>
        <v>580.75708877191505</v>
      </c>
      <c r="CI14" s="95">
        <f t="shared" si="221"/>
        <v>3473.2820567746353</v>
      </c>
      <c r="CJ14" s="29">
        <f t="shared" si="221"/>
        <v>4222.4099922529113</v>
      </c>
      <c r="CK14" s="28"/>
      <c r="CL14" s="29">
        <f>F14+O14+AF14+AJ14+AL14+AN14+AP14+AW14+BA14+BG14+BM14+BQ14+BS14+BW14+CA14+CC14+CE14+CJ14</f>
        <v>190382.57355601803</v>
      </c>
      <c r="CM14" s="28"/>
      <c r="CN14" s="95">
        <f>SUM(CN57:CN60)</f>
        <v>10408.746513137394</v>
      </c>
      <c r="CO14" s="95">
        <f>SUM(CO57:CO60)</f>
        <v>-2116.2103336269133</v>
      </c>
      <c r="CP14" s="14">
        <f>SUM(CP57:CP60)</f>
        <v>198675.10973552853</v>
      </c>
      <c r="CQ14" s="93"/>
    </row>
    <row r="15" spans="1:96">
      <c r="A15" s="27" t="s">
        <v>123</v>
      </c>
      <c r="B15" s="95">
        <f>SUM(B61:B64)</f>
        <v>1447.1020303557038</v>
      </c>
      <c r="C15" s="95">
        <f t="shared" ref="C15:BM15" si="222">SUM(C61:C64)</f>
        <v>1542.6670513305194</v>
      </c>
      <c r="D15" s="95">
        <f t="shared" si="222"/>
        <v>109.27789230380795</v>
      </c>
      <c r="E15" s="95">
        <f t="shared" si="222"/>
        <v>213.54663317346623</v>
      </c>
      <c r="F15" s="29">
        <f t="shared" si="222"/>
        <v>3312.5936071634974</v>
      </c>
      <c r="G15" s="28"/>
      <c r="H15" s="95">
        <f t="shared" si="222"/>
        <v>419.40911425793013</v>
      </c>
      <c r="I15" s="95">
        <f t="shared" si="222"/>
        <v>451.40290874287916</v>
      </c>
      <c r="J15" s="95">
        <f t="shared" si="222"/>
        <v>1.481880639560099E-2</v>
      </c>
      <c r="K15" s="95">
        <f t="shared" si="222"/>
        <v>26221.337441919037</v>
      </c>
      <c r="L15" s="95">
        <f t="shared" si="222"/>
        <v>466.52343537487576</v>
      </c>
      <c r="M15" s="95">
        <f t="shared" si="222"/>
        <v>435.26238815180039</v>
      </c>
      <c r="N15" s="95">
        <f t="shared" si="222"/>
        <v>880.16917588547403</v>
      </c>
      <c r="O15" s="29">
        <f t="shared" si="222"/>
        <v>28874.119283138392</v>
      </c>
      <c r="P15" s="28"/>
      <c r="Q15" s="95">
        <f t="shared" si="222"/>
        <v>891.9778958411398</v>
      </c>
      <c r="R15" s="95">
        <f t="shared" si="222"/>
        <v>738.02556926924774</v>
      </c>
      <c r="S15" s="95">
        <f t="shared" si="222"/>
        <v>752.87514713565702</v>
      </c>
      <c r="T15" s="95">
        <f t="shared" si="222"/>
        <v>118.44267524224577</v>
      </c>
      <c r="U15" s="95">
        <f t="shared" si="222"/>
        <v>355.46935139652356</v>
      </c>
      <c r="V15" s="95">
        <f t="shared" si="222"/>
        <v>507.28577791436453</v>
      </c>
      <c r="W15" s="95">
        <f t="shared" si="222"/>
        <v>601.19196699914301</v>
      </c>
      <c r="X15" s="95">
        <f t="shared" si="222"/>
        <v>262.24687015765176</v>
      </c>
      <c r="Y15" s="95">
        <f t="shared" si="222"/>
        <v>478.96141783121544</v>
      </c>
      <c r="Z15" s="95">
        <f t="shared" si="222"/>
        <v>1073.1138309287433</v>
      </c>
      <c r="AA15" s="95">
        <f t="shared" si="222"/>
        <v>889.72275800153852</v>
      </c>
      <c r="AB15" s="95">
        <f t="shared" si="222"/>
        <v>857.32254411370741</v>
      </c>
      <c r="AC15" s="95">
        <f t="shared" si="222"/>
        <v>1708.91476614574</v>
      </c>
      <c r="AD15" s="95">
        <f t="shared" si="222"/>
        <v>137.05298556335941</v>
      </c>
      <c r="AE15" s="95">
        <f t="shared" si="222"/>
        <v>1516.5230288488042</v>
      </c>
      <c r="AF15" s="29">
        <f t="shared" si="222"/>
        <v>10889.126585389082</v>
      </c>
      <c r="AG15" s="28"/>
      <c r="AH15" s="95">
        <f t="shared" si="222"/>
        <v>1258.4591747483751</v>
      </c>
      <c r="AI15" s="95">
        <f t="shared" si="222"/>
        <v>1015.3896454894364</v>
      </c>
      <c r="AJ15" s="62">
        <f t="shared" si="222"/>
        <v>2273.8488202378112</v>
      </c>
      <c r="AK15" s="28"/>
      <c r="AL15" s="62">
        <f t="shared" si="222"/>
        <v>18218.873228071301</v>
      </c>
      <c r="AM15" s="28"/>
      <c r="AN15" s="62">
        <f t="shared" si="222"/>
        <v>23281.51212680716</v>
      </c>
      <c r="AO15" s="28"/>
      <c r="AP15" s="62">
        <f t="shared" si="222"/>
        <v>2476.4179893115988</v>
      </c>
      <c r="AQ15" s="28"/>
      <c r="AR15" s="95">
        <f t="shared" si="222"/>
        <v>79.288133025045255</v>
      </c>
      <c r="AS15" s="95">
        <f t="shared" si="222"/>
        <v>2886.3852390799543</v>
      </c>
      <c r="AT15" s="95">
        <f t="shared" si="222"/>
        <v>173.53324805590546</v>
      </c>
      <c r="AU15" s="95">
        <f t="shared" si="222"/>
        <v>280.52014112258831</v>
      </c>
      <c r="AV15" s="95">
        <f t="shared" si="222"/>
        <v>185.91654897030952</v>
      </c>
      <c r="AW15" s="29">
        <f t="shared" si="222"/>
        <v>3605.6433102538031</v>
      </c>
      <c r="AX15" s="28"/>
      <c r="AY15" s="95">
        <f t="shared" si="222"/>
        <v>2586.5024578362154</v>
      </c>
      <c r="AZ15" s="95">
        <f t="shared" si="222"/>
        <v>1317.7571273529504</v>
      </c>
      <c r="BA15" s="29">
        <f t="shared" si="222"/>
        <v>3904.259585189166</v>
      </c>
      <c r="BB15" s="29"/>
      <c r="BC15" s="95">
        <f t="shared" si="222"/>
        <v>224.51497835683639</v>
      </c>
      <c r="BD15" s="95">
        <f t="shared" si="222"/>
        <v>92.67086142679014</v>
      </c>
      <c r="BE15" s="95">
        <f t="shared" si="222"/>
        <v>4133.2997795632464</v>
      </c>
      <c r="BF15" s="95">
        <f t="shared" si="222"/>
        <v>927.08545491920495</v>
      </c>
      <c r="BG15" s="29">
        <f t="shared" si="222"/>
        <v>5377.5710742660776</v>
      </c>
      <c r="BH15" s="29"/>
      <c r="BI15" s="95">
        <f t="shared" si="222"/>
        <v>455.25223815916365</v>
      </c>
      <c r="BJ15" s="95">
        <f t="shared" si="222"/>
        <v>6075.7094645117577</v>
      </c>
      <c r="BK15" s="95">
        <f t="shared" si="222"/>
        <v>2114.6374783598762</v>
      </c>
      <c r="BL15" s="95">
        <f t="shared" si="222"/>
        <v>2020.8980897058102</v>
      </c>
      <c r="BM15" s="29">
        <f t="shared" si="222"/>
        <v>10666.497270736607</v>
      </c>
      <c r="BN15" s="28"/>
      <c r="BO15" s="95">
        <f t="shared" ref="BO15:CP15" si="223">SUM(BO61:BO64)</f>
        <v>2090.7767726098236</v>
      </c>
      <c r="BP15" s="95">
        <f t="shared" si="223"/>
        <v>8050.8084279165196</v>
      </c>
      <c r="BQ15" s="29">
        <f t="shared" si="223"/>
        <v>10141.585200526344</v>
      </c>
      <c r="BR15" s="28"/>
      <c r="BS15" s="29">
        <f t="shared" si="223"/>
        <v>3588.8568014562502</v>
      </c>
      <c r="BT15" s="28"/>
      <c r="BU15" s="95">
        <f t="shared" si="223"/>
        <v>1611.2070493377855</v>
      </c>
      <c r="BV15" s="95">
        <f t="shared" si="223"/>
        <v>1765.041577965115</v>
      </c>
      <c r="BW15" s="29">
        <f t="shared" si="223"/>
        <v>3376.2486273028999</v>
      </c>
      <c r="BX15" s="28"/>
      <c r="BY15" s="95">
        <f t="shared" si="223"/>
        <v>33591.738830661852</v>
      </c>
      <c r="BZ15" s="95">
        <f t="shared" si="223"/>
        <v>3918.2593787160231</v>
      </c>
      <c r="CA15" s="29">
        <f t="shared" si="223"/>
        <v>37509.998209377867</v>
      </c>
      <c r="CB15" s="28"/>
      <c r="CC15" s="29">
        <f t="shared" si="223"/>
        <v>10551.72349806276</v>
      </c>
      <c r="CD15" s="29"/>
      <c r="CE15" s="29">
        <f t="shared" si="223"/>
        <v>6452.0270451655197</v>
      </c>
      <c r="CF15" s="28"/>
      <c r="CG15" s="95">
        <f t="shared" si="223"/>
        <v>174.4024090331985</v>
      </c>
      <c r="CH15" s="95">
        <f t="shared" si="223"/>
        <v>588.41538283990269</v>
      </c>
      <c r="CI15" s="95">
        <f t="shared" si="223"/>
        <v>3551.3635124039092</v>
      </c>
      <c r="CJ15" s="29">
        <f t="shared" si="223"/>
        <v>4314.18130427701</v>
      </c>
      <c r="CK15" s="28"/>
      <c r="CL15" s="29">
        <f t="shared" si="223"/>
        <v>188815.08356673317</v>
      </c>
      <c r="CM15" s="28"/>
      <c r="CN15" s="95">
        <f t="shared" si="223"/>
        <v>10482.218646470295</v>
      </c>
      <c r="CO15" s="95">
        <f t="shared" si="223"/>
        <v>-2080.2657921955429</v>
      </c>
      <c r="CP15" s="14">
        <f t="shared" si="223"/>
        <v>197217.03642100788</v>
      </c>
      <c r="CQ15" s="93"/>
    </row>
    <row r="16" spans="1:96">
      <c r="A16" s="27"/>
      <c r="B16" s="32"/>
      <c r="C16" s="32"/>
      <c r="D16" s="32"/>
      <c r="E16" s="32"/>
      <c r="F16" s="33"/>
      <c r="G16" s="32"/>
      <c r="H16" s="32"/>
      <c r="I16" s="32"/>
      <c r="J16" s="32"/>
      <c r="K16" s="32"/>
      <c r="L16" s="32"/>
      <c r="M16" s="32"/>
      <c r="N16" s="32"/>
      <c r="O16" s="33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3"/>
      <c r="AG16" s="32"/>
      <c r="AH16" s="32"/>
      <c r="AI16" s="28"/>
      <c r="AJ16" s="33"/>
      <c r="AK16" s="32"/>
      <c r="AL16" s="33"/>
      <c r="AM16" s="32"/>
      <c r="AN16" s="33"/>
      <c r="AO16" s="32"/>
      <c r="AP16" s="33"/>
      <c r="AQ16" s="32"/>
      <c r="AR16" s="32"/>
      <c r="AS16" s="32"/>
      <c r="AT16" s="32"/>
      <c r="AU16" s="32"/>
      <c r="AV16" s="32"/>
      <c r="AW16" s="33"/>
      <c r="AX16" s="32"/>
      <c r="AY16" s="32"/>
      <c r="AZ16" s="32"/>
      <c r="BA16" s="33"/>
      <c r="BB16" s="33"/>
      <c r="BC16" s="33"/>
      <c r="BD16" s="33"/>
      <c r="BE16" s="33"/>
      <c r="BF16" s="33"/>
      <c r="BG16" s="33"/>
      <c r="BH16" s="33"/>
      <c r="BI16" s="32"/>
      <c r="BJ16" s="32"/>
      <c r="BK16" s="32"/>
      <c r="BL16" s="32"/>
      <c r="BM16" s="33"/>
      <c r="BN16" s="32"/>
      <c r="BO16" s="32"/>
      <c r="BP16" s="32"/>
      <c r="BQ16" s="33"/>
      <c r="BR16" s="32"/>
      <c r="BS16" s="33"/>
      <c r="BT16" s="32"/>
      <c r="BU16" s="32"/>
      <c r="BV16" s="32"/>
      <c r="BW16" s="33"/>
      <c r="BX16" s="32"/>
      <c r="BY16" s="32"/>
      <c r="BZ16" s="32"/>
      <c r="CA16" s="33"/>
      <c r="CB16" s="32"/>
      <c r="CC16" s="33"/>
      <c r="CD16" s="33"/>
      <c r="CE16" s="33"/>
      <c r="CF16" s="32"/>
      <c r="CG16" s="32"/>
      <c r="CH16" s="32"/>
      <c r="CI16" s="32"/>
      <c r="CJ16" s="33"/>
      <c r="CK16" s="32"/>
      <c r="CL16" s="33"/>
      <c r="CM16" s="32"/>
      <c r="CN16" s="32"/>
      <c r="CO16" s="32"/>
      <c r="CP16" s="33"/>
    </row>
    <row r="17" spans="1:96">
      <c r="A17" s="17" t="s">
        <v>2</v>
      </c>
      <c r="B17" s="16">
        <v>322.00301163399126</v>
      </c>
      <c r="C17" s="16">
        <v>300.22601279237824</v>
      </c>
      <c r="D17" s="16">
        <v>22.858722804748048</v>
      </c>
      <c r="E17" s="16">
        <v>69.319596043818748</v>
      </c>
      <c r="F17" s="34">
        <f>SUM(B17:E17)</f>
        <v>714.40734327493624</v>
      </c>
      <c r="G17" s="17"/>
      <c r="H17" s="35">
        <v>62.757467340999135</v>
      </c>
      <c r="I17" s="41">
        <v>132.58903849145497</v>
      </c>
      <c r="J17" s="42">
        <v>22.939157555711219</v>
      </c>
      <c r="K17" s="35">
        <v>9859.2946615268902</v>
      </c>
      <c r="L17" s="35">
        <v>120.50270447801846</v>
      </c>
      <c r="M17" s="35">
        <v>80.773006918832067</v>
      </c>
      <c r="N17" s="35">
        <v>318.86552002807571</v>
      </c>
      <c r="O17" s="43">
        <f>SUM(H17:N17)</f>
        <v>10597.721556339982</v>
      </c>
      <c r="P17" s="44"/>
      <c r="Q17" s="44">
        <v>134.68727759886059</v>
      </c>
      <c r="R17" s="44">
        <v>43.881610666449653</v>
      </c>
      <c r="S17" s="44">
        <v>147.44763598669624</v>
      </c>
      <c r="T17" s="44">
        <v>29.061571385673076</v>
      </c>
      <c r="U17" s="44">
        <v>72.556569307500837</v>
      </c>
      <c r="V17" s="44">
        <v>202.96134898961611</v>
      </c>
      <c r="W17" s="44">
        <v>152.15264761634302</v>
      </c>
      <c r="X17" s="44">
        <v>83.961174231379687</v>
      </c>
      <c r="Y17" s="44">
        <v>151.59966029616913</v>
      </c>
      <c r="Z17" s="42">
        <v>232.31741415631024</v>
      </c>
      <c r="AA17" s="41">
        <v>152.94075022739764</v>
      </c>
      <c r="AB17" s="35">
        <v>188.92292810107926</v>
      </c>
      <c r="AC17" s="35">
        <v>355.87702248966707</v>
      </c>
      <c r="AD17" s="35">
        <v>34.792105780547558</v>
      </c>
      <c r="AE17" s="35">
        <v>630.96839237647362</v>
      </c>
      <c r="AF17" s="43">
        <f>SUM(Q17:AE17)</f>
        <v>2614.128109210164</v>
      </c>
      <c r="AG17" s="17"/>
      <c r="AH17" s="63">
        <v>54.052362078060241</v>
      </c>
      <c r="AI17" s="64">
        <v>133.52044471180849</v>
      </c>
      <c r="AJ17" s="37">
        <f>SUM(AH17:AI17)</f>
        <v>187.57280678986874</v>
      </c>
      <c r="AK17" s="17"/>
      <c r="AL17" s="37">
        <v>3380.9334630381627</v>
      </c>
      <c r="AM17" s="17"/>
      <c r="AN17" s="65">
        <v>2788.1821334944684</v>
      </c>
      <c r="AO17" s="42"/>
      <c r="AP17" s="65">
        <v>1347.5244045960358</v>
      </c>
      <c r="AQ17" s="42"/>
      <c r="AR17" s="41">
        <v>42.783594757891592</v>
      </c>
      <c r="AS17" s="35">
        <v>439.14899217604517</v>
      </c>
      <c r="AT17" s="42">
        <v>32.031148070184145</v>
      </c>
      <c r="AU17" s="35">
        <v>74.313171575108697</v>
      </c>
      <c r="AV17" s="35">
        <v>49.076579484832436</v>
      </c>
      <c r="AW17" s="47">
        <f>SUM(AR17:AV17)</f>
        <v>637.35348606406217</v>
      </c>
      <c r="AX17" s="46"/>
      <c r="AY17" s="46">
        <v>615.80994396992469</v>
      </c>
      <c r="AZ17" s="46">
        <v>348.30767079197381</v>
      </c>
      <c r="BA17" s="47">
        <f>SUM(AY17:AZ17)</f>
        <v>964.11761476189849</v>
      </c>
      <c r="BB17" s="47"/>
      <c r="BC17" s="70">
        <v>123.15224784746167</v>
      </c>
      <c r="BD17" s="70">
        <v>45.046985036504836</v>
      </c>
      <c r="BE17" s="70">
        <v>574.03385041322736</v>
      </c>
      <c r="BF17" s="70">
        <v>165.72931183676809</v>
      </c>
      <c r="BG17" s="47">
        <f>SUM(BC17:BF17)</f>
        <v>907.96239513396199</v>
      </c>
      <c r="BH17" s="47"/>
      <c r="BI17" s="42">
        <v>67.087380575864756</v>
      </c>
      <c r="BJ17" s="41">
        <v>473.90139948186879</v>
      </c>
      <c r="BK17" s="35">
        <v>580.39478920032309</v>
      </c>
      <c r="BL17" s="35">
        <v>257.59801356920605</v>
      </c>
      <c r="BM17" s="48">
        <f>SUM(BI17:BL17)</f>
        <v>1378.9815828272626</v>
      </c>
      <c r="BN17" s="46"/>
      <c r="BO17" s="46">
        <v>423.86661139060823</v>
      </c>
      <c r="BP17" s="46">
        <v>1137.0525281184855</v>
      </c>
      <c r="BQ17" s="48">
        <f>SUM(BO17:BP17)</f>
        <v>1560.9191395090938</v>
      </c>
      <c r="BR17" s="46"/>
      <c r="BS17" s="45">
        <v>617.05749502820413</v>
      </c>
      <c r="BT17" s="46"/>
      <c r="BU17" s="42">
        <v>300.53653816079043</v>
      </c>
      <c r="BV17" s="41">
        <v>330.17455347481746</v>
      </c>
      <c r="BW17" s="48">
        <f>SUM(BU17:BV17)</f>
        <v>630.71109163560789</v>
      </c>
      <c r="BX17" s="46"/>
      <c r="BY17" s="85">
        <v>5006.3777318465773</v>
      </c>
      <c r="BZ17" s="85">
        <v>476.63330422540088</v>
      </c>
      <c r="CA17" s="48">
        <f>SUM(BY17:BZ17)</f>
        <v>5483.0110360719782</v>
      </c>
      <c r="CB17" s="46"/>
      <c r="CC17" s="87">
        <v>1864.5630504271712</v>
      </c>
      <c r="CD17" s="45"/>
      <c r="CE17" s="87">
        <v>997.78206795815481</v>
      </c>
      <c r="CF17" s="46"/>
      <c r="CG17" s="46">
        <v>79.811618826034177</v>
      </c>
      <c r="CH17" s="46">
        <v>105.86174139886685</v>
      </c>
      <c r="CI17" s="46">
        <v>655.65225464906587</v>
      </c>
      <c r="CJ17" s="45">
        <f>SUM(CG17:CI17)</f>
        <v>841.32561487396697</v>
      </c>
      <c r="CK17" s="46"/>
      <c r="CL17" s="48">
        <f t="shared" si="18"/>
        <v>37514.254391034978</v>
      </c>
      <c r="CM17" s="35"/>
      <c r="CN17" s="35">
        <v>1732.2846935939149</v>
      </c>
      <c r="CO17" s="35">
        <v>-442.057671995014</v>
      </c>
      <c r="CP17" s="48">
        <f>CL17+CN17+CO17</f>
        <v>38804.481412633882</v>
      </c>
      <c r="CQ17" s="105"/>
      <c r="CR17" s="105"/>
    </row>
    <row r="18" spans="1:96">
      <c r="A18" s="17" t="s">
        <v>6</v>
      </c>
      <c r="B18" s="16">
        <v>331.6565201979223</v>
      </c>
      <c r="C18" s="16">
        <v>309.58331596811786</v>
      </c>
      <c r="D18" s="16">
        <v>23.557192598491593</v>
      </c>
      <c r="E18" s="16">
        <v>68.459138828884591</v>
      </c>
      <c r="F18" s="34">
        <f t="shared" ref="F18:F64" si="224">SUM(B18:E18)</f>
        <v>733.25616759341642</v>
      </c>
      <c r="G18" s="17"/>
      <c r="H18" s="35">
        <v>81.869284316657371</v>
      </c>
      <c r="I18" s="41">
        <v>179.0202315776944</v>
      </c>
      <c r="J18" s="42">
        <v>17.677644007353763</v>
      </c>
      <c r="K18" s="35">
        <v>10500.827060712196</v>
      </c>
      <c r="L18" s="35">
        <v>127.79225445417316</v>
      </c>
      <c r="M18" s="35">
        <v>82.515368731721566</v>
      </c>
      <c r="N18" s="35">
        <v>321.43899505927357</v>
      </c>
      <c r="O18" s="43">
        <f t="shared" ref="O18:O64" si="225">SUM(H18:N18)</f>
        <v>11311.14083885907</v>
      </c>
      <c r="P18" s="44"/>
      <c r="Q18" s="44">
        <v>232.37482833597528</v>
      </c>
      <c r="R18" s="44">
        <v>42.722174973140348</v>
      </c>
      <c r="S18" s="44">
        <v>146.90754013921855</v>
      </c>
      <c r="T18" s="44">
        <v>28.694180490642893</v>
      </c>
      <c r="U18" s="44">
        <v>72.478012210862829</v>
      </c>
      <c r="V18" s="44">
        <v>185.71938495844034</v>
      </c>
      <c r="W18" s="44">
        <v>152.49234543649624</v>
      </c>
      <c r="X18" s="44">
        <v>82.599123178698022</v>
      </c>
      <c r="Y18" s="44">
        <v>223.19190795387803</v>
      </c>
      <c r="Z18" s="42">
        <v>233.14262308582201</v>
      </c>
      <c r="AA18" s="41">
        <v>154.7433587270981</v>
      </c>
      <c r="AB18" s="35">
        <v>188.3319759266696</v>
      </c>
      <c r="AC18" s="35">
        <v>358.76576587130864</v>
      </c>
      <c r="AD18" s="35">
        <v>34.959250625309835</v>
      </c>
      <c r="AE18" s="35">
        <v>1028.2809772623962</v>
      </c>
      <c r="AF18" s="43">
        <f t="shared" ref="AF18:AF64" si="226">SUM(Q18:AE18)</f>
        <v>3165.4034491759567</v>
      </c>
      <c r="AG18" s="17"/>
      <c r="AH18" s="63">
        <v>387.3407445453588</v>
      </c>
      <c r="AI18" s="64">
        <v>145.55430039258746</v>
      </c>
      <c r="AJ18" s="37">
        <f t="shared" ref="AJ18:AJ64" si="227">SUM(AH18:AI18)</f>
        <v>532.8950449379463</v>
      </c>
      <c r="AK18" s="17"/>
      <c r="AL18" s="37">
        <v>3453.863883516844</v>
      </c>
      <c r="AM18" s="17"/>
      <c r="AN18" s="65">
        <v>2572.1155614133299</v>
      </c>
      <c r="AO18" s="42"/>
      <c r="AP18" s="65">
        <v>1665.1686219202975</v>
      </c>
      <c r="AQ18" s="42"/>
      <c r="AR18" s="41">
        <v>44.444283952202206</v>
      </c>
      <c r="AS18" s="35">
        <v>462.57222623159464</v>
      </c>
      <c r="AT18" s="42">
        <v>34.936556382296686</v>
      </c>
      <c r="AU18" s="35">
        <v>74.171722657476664</v>
      </c>
      <c r="AV18" s="35">
        <v>51.38076995475204</v>
      </c>
      <c r="AW18" s="47">
        <f t="shared" ref="AW18:AW64" si="228">SUM(AR18:AV18)</f>
        <v>667.50555917832219</v>
      </c>
      <c r="AX18" s="46"/>
      <c r="AY18" s="46">
        <v>622.55185820322515</v>
      </c>
      <c r="AZ18" s="46">
        <v>345.1883976173599</v>
      </c>
      <c r="BA18" s="47">
        <f t="shared" ref="BA18:BA64" si="229">SUM(AY18:AZ18)</f>
        <v>967.74025582058505</v>
      </c>
      <c r="BB18" s="47"/>
      <c r="BC18" s="70">
        <v>119.62625614134657</v>
      </c>
      <c r="BD18" s="70">
        <v>43.690066451799382</v>
      </c>
      <c r="BE18" s="70">
        <v>584.61223745195389</v>
      </c>
      <c r="BF18" s="70">
        <v>167.03337808269885</v>
      </c>
      <c r="BG18" s="47">
        <f t="shared" ref="BG18:BG64" si="230">SUM(BC18:BF18)</f>
        <v>914.9619381277987</v>
      </c>
      <c r="BH18" s="47"/>
      <c r="BI18" s="42">
        <v>70.150305506130962</v>
      </c>
      <c r="BJ18" s="41">
        <v>459.24298599846702</v>
      </c>
      <c r="BK18" s="35">
        <v>611.19828373953135</v>
      </c>
      <c r="BL18" s="35">
        <v>263.96742797352164</v>
      </c>
      <c r="BM18" s="48">
        <f t="shared" ref="BM18:BM64" si="231">SUM(BI18:BL18)</f>
        <v>1404.5590032176508</v>
      </c>
      <c r="BN18" s="46"/>
      <c r="BO18" s="46">
        <v>426.03123018376743</v>
      </c>
      <c r="BP18" s="46">
        <v>1153.2331480892126</v>
      </c>
      <c r="BQ18" s="48">
        <f t="shared" ref="BQ18:BQ64" si="232">SUM(BO18:BP18)</f>
        <v>1579.2643782729801</v>
      </c>
      <c r="BR18" s="46"/>
      <c r="BS18" s="45">
        <v>623.89909107904418</v>
      </c>
      <c r="BT18" s="46"/>
      <c r="BU18" s="42">
        <v>306.9663534699996</v>
      </c>
      <c r="BV18" s="41">
        <v>332.33145165204576</v>
      </c>
      <c r="BW18" s="48">
        <f t="shared" ref="BW18:BW64" si="233">SUM(BU18:BV18)</f>
        <v>639.29780512204536</v>
      </c>
      <c r="BX18" s="46"/>
      <c r="BY18" s="85">
        <v>4845.0543731346679</v>
      </c>
      <c r="BZ18" s="85">
        <v>487.73564324816277</v>
      </c>
      <c r="CA18" s="48">
        <f t="shared" ref="CA18:CA64" si="234">SUM(BY18:BZ18)</f>
        <v>5332.7900163828308</v>
      </c>
      <c r="CB18" s="46"/>
      <c r="CC18" s="87">
        <v>1923.3895110837218</v>
      </c>
      <c r="CD18" s="45"/>
      <c r="CE18" s="87">
        <v>1018.8105049214978</v>
      </c>
      <c r="CF18" s="46"/>
      <c r="CG18" s="46">
        <v>79.092084705723579</v>
      </c>
      <c r="CH18" s="46">
        <v>106.19568353186702</v>
      </c>
      <c r="CI18" s="46">
        <v>669.03129088353967</v>
      </c>
      <c r="CJ18" s="45">
        <f t="shared" ref="CJ18:CJ58" si="235">SUM(CG18:CI18)</f>
        <v>854.31905912113029</v>
      </c>
      <c r="CK18" s="46"/>
      <c r="CL18" s="48">
        <f t="shared" si="18"/>
        <v>39360.380689744474</v>
      </c>
      <c r="CM18" s="17"/>
      <c r="CN18" s="17">
        <v>1787.0049121524496</v>
      </c>
      <c r="CO18" s="17">
        <v>-450.87365424081014</v>
      </c>
      <c r="CP18" s="48">
        <f t="shared" ref="CP18:CP64" si="236">CL18+CN18+CO18</f>
        <v>40696.511947656116</v>
      </c>
      <c r="CQ18" s="105"/>
      <c r="CR18" s="105"/>
    </row>
    <row r="19" spans="1:96">
      <c r="A19" s="17" t="s">
        <v>0</v>
      </c>
      <c r="B19" s="16">
        <v>329.96475436936095</v>
      </c>
      <c r="C19" s="16">
        <v>322.91030783345252</v>
      </c>
      <c r="D19" s="16">
        <v>23.987678107675119</v>
      </c>
      <c r="E19" s="16">
        <v>67.714338835664492</v>
      </c>
      <c r="F19" s="34">
        <f t="shared" si="224"/>
        <v>744.57707914615321</v>
      </c>
      <c r="G19" s="17"/>
      <c r="H19" s="35">
        <v>86.30530283069038</v>
      </c>
      <c r="I19" s="41">
        <v>169.2508248406981</v>
      </c>
      <c r="J19" s="42">
        <v>20.123960162422321</v>
      </c>
      <c r="K19" s="35">
        <v>10491.97022639008</v>
      </c>
      <c r="L19" s="35">
        <v>129.67868751509491</v>
      </c>
      <c r="M19" s="35">
        <v>81.994518156217993</v>
      </c>
      <c r="N19" s="35">
        <v>325.15776487263594</v>
      </c>
      <c r="O19" s="43">
        <f t="shared" si="225"/>
        <v>11304.48128476784</v>
      </c>
      <c r="P19" s="44"/>
      <c r="Q19" s="44">
        <v>243.72857125830296</v>
      </c>
      <c r="R19" s="44">
        <v>45.636540886995412</v>
      </c>
      <c r="S19" s="44">
        <v>146.74546571224823</v>
      </c>
      <c r="T19" s="44">
        <v>28.402378429562852</v>
      </c>
      <c r="U19" s="44">
        <v>72.253438760821837</v>
      </c>
      <c r="V19" s="44">
        <v>191.19317490253729</v>
      </c>
      <c r="W19" s="44">
        <v>163.47971541311517</v>
      </c>
      <c r="X19" s="44">
        <v>81.317470718501482</v>
      </c>
      <c r="Y19" s="44">
        <v>203.75718885190628</v>
      </c>
      <c r="Z19" s="42">
        <v>234.10227450594729</v>
      </c>
      <c r="AA19" s="41">
        <v>156.61034588324947</v>
      </c>
      <c r="AB19" s="35">
        <v>187.87453333933377</v>
      </c>
      <c r="AC19" s="35">
        <v>361.82932874458891</v>
      </c>
      <c r="AD19" s="35">
        <v>35.145695125685364</v>
      </c>
      <c r="AE19" s="35">
        <v>1130.4134181992886</v>
      </c>
      <c r="AF19" s="43">
        <f t="shared" si="226"/>
        <v>3282.4895407320851</v>
      </c>
      <c r="AG19" s="17"/>
      <c r="AH19" s="63">
        <v>476.76516042095773</v>
      </c>
      <c r="AI19" s="64">
        <v>152.52434743097248</v>
      </c>
      <c r="AJ19" s="37">
        <f t="shared" si="227"/>
        <v>629.28950785193024</v>
      </c>
      <c r="AK19" s="17"/>
      <c r="AL19" s="37">
        <v>3432.06252676245</v>
      </c>
      <c r="AM19" s="17"/>
      <c r="AN19" s="65">
        <v>2891.2202165423632</v>
      </c>
      <c r="AO19" s="42"/>
      <c r="AP19" s="65">
        <v>1169.2279640732975</v>
      </c>
      <c r="AQ19" s="42"/>
      <c r="AR19" s="41">
        <v>48.291725829220375</v>
      </c>
      <c r="AS19" s="35">
        <v>471.58581737465698</v>
      </c>
      <c r="AT19" s="42">
        <v>37.51059272536375</v>
      </c>
      <c r="AU19" s="35">
        <v>74.056777072708428</v>
      </c>
      <c r="AV19" s="35">
        <v>58.718714358060041</v>
      </c>
      <c r="AW19" s="47">
        <f t="shared" si="228"/>
        <v>690.16362736000963</v>
      </c>
      <c r="AX19" s="46"/>
      <c r="AY19" s="46">
        <v>644.56478573616596</v>
      </c>
      <c r="AZ19" s="46">
        <v>343.13227108891999</v>
      </c>
      <c r="BA19" s="47">
        <f t="shared" si="229"/>
        <v>987.69705682508595</v>
      </c>
      <c r="BB19" s="47"/>
      <c r="BC19" s="70">
        <v>116.62066496066555</v>
      </c>
      <c r="BD19" s="70">
        <v>42.664847917240536</v>
      </c>
      <c r="BE19" s="70">
        <v>594.45922671041671</v>
      </c>
      <c r="BF19" s="70">
        <v>169.50651717812397</v>
      </c>
      <c r="BG19" s="47">
        <f t="shared" si="230"/>
        <v>923.25125676644677</v>
      </c>
      <c r="BH19" s="47"/>
      <c r="BI19" s="42">
        <v>62.229095686356985</v>
      </c>
      <c r="BJ19" s="41">
        <v>442.58510043056936</v>
      </c>
      <c r="BK19" s="35">
        <v>648.0625305106314</v>
      </c>
      <c r="BL19" s="35">
        <v>278.94945469543086</v>
      </c>
      <c r="BM19" s="48">
        <f t="shared" si="231"/>
        <v>1431.8261813229885</v>
      </c>
      <c r="BN19" s="46"/>
      <c r="BO19" s="46">
        <v>435.33722654468846</v>
      </c>
      <c r="BP19" s="46">
        <v>1176.7337079331141</v>
      </c>
      <c r="BQ19" s="48">
        <f t="shared" si="232"/>
        <v>1612.0709344778027</v>
      </c>
      <c r="BR19" s="46"/>
      <c r="BS19" s="45">
        <v>635.0773077044081</v>
      </c>
      <c r="BT19" s="46"/>
      <c r="BU19" s="42">
        <v>311.8310628663782</v>
      </c>
      <c r="BV19" s="41">
        <v>336.82102913906539</v>
      </c>
      <c r="BW19" s="48">
        <f t="shared" si="233"/>
        <v>648.65209200544359</v>
      </c>
      <c r="BX19" s="46"/>
      <c r="BY19" s="85">
        <v>5093.2517144148496</v>
      </c>
      <c r="BZ19" s="85">
        <v>485.17003381425354</v>
      </c>
      <c r="CA19" s="48">
        <f t="shared" si="234"/>
        <v>5578.4217482291033</v>
      </c>
      <c r="CB19" s="46"/>
      <c r="CC19" s="87">
        <v>1937.0419715114626</v>
      </c>
      <c r="CD19" s="45"/>
      <c r="CE19" s="87">
        <v>1019.6555354286065</v>
      </c>
      <c r="CF19" s="46"/>
      <c r="CG19" s="46">
        <v>80.337950014003098</v>
      </c>
      <c r="CH19" s="46">
        <v>107.24284494386298</v>
      </c>
      <c r="CI19" s="46">
        <v>685.63066493886504</v>
      </c>
      <c r="CJ19" s="45">
        <f t="shared" si="235"/>
        <v>873.21145989673118</v>
      </c>
      <c r="CK19" s="46"/>
      <c r="CL19" s="48">
        <f t="shared" si="18"/>
        <v>39790.417291404199</v>
      </c>
      <c r="CM19" s="50"/>
      <c r="CN19" s="51">
        <v>1836.4791508151709</v>
      </c>
      <c r="CO19" s="51">
        <v>-470.37963813232631</v>
      </c>
      <c r="CP19" s="48">
        <f t="shared" si="236"/>
        <v>41156.516804087041</v>
      </c>
      <c r="CQ19" s="105"/>
      <c r="CR19" s="105"/>
    </row>
    <row r="20" spans="1:96">
      <c r="A20" s="17" t="s">
        <v>1</v>
      </c>
      <c r="B20" s="16">
        <v>316.92771414830628</v>
      </c>
      <c r="C20" s="16">
        <v>298.54537839062851</v>
      </c>
      <c r="D20" s="16">
        <v>22.611153950751103</v>
      </c>
      <c r="E20" s="16">
        <v>67.085196064158566</v>
      </c>
      <c r="F20" s="34">
        <f t="shared" si="224"/>
        <v>705.16944255384453</v>
      </c>
      <c r="G20" s="17"/>
      <c r="H20" s="35">
        <v>71.557573710291877</v>
      </c>
      <c r="I20" s="41">
        <v>203.50185569569408</v>
      </c>
      <c r="J20" s="42">
        <v>14.836296575319906</v>
      </c>
      <c r="K20" s="35">
        <v>10241.007054264399</v>
      </c>
      <c r="L20" s="35">
        <v>143.18065747891484</v>
      </c>
      <c r="M20" s="35">
        <v>82.095705895341098</v>
      </c>
      <c r="N20" s="35">
        <v>329.12856908780122</v>
      </c>
      <c r="O20" s="43">
        <f t="shared" si="225"/>
        <v>11085.307712707761</v>
      </c>
      <c r="P20" s="44"/>
      <c r="Q20" s="44">
        <v>197.74991491744231</v>
      </c>
      <c r="R20" s="44">
        <v>51.02434851437291</v>
      </c>
      <c r="S20" s="44">
        <v>146.61126591227992</v>
      </c>
      <c r="T20" s="44">
        <v>28.117000726198313</v>
      </c>
      <c r="U20" s="44">
        <v>72.143725155901905</v>
      </c>
      <c r="V20" s="44">
        <v>199.10257730311389</v>
      </c>
      <c r="W20" s="44">
        <v>156.12347353907666</v>
      </c>
      <c r="X20" s="44">
        <v>80.112040911560598</v>
      </c>
      <c r="Y20" s="44">
        <v>125.0469421105612</v>
      </c>
      <c r="Z20" s="42">
        <v>235.19608399574489</v>
      </c>
      <c r="AA20" s="41">
        <v>158.54461399375396</v>
      </c>
      <c r="AB20" s="35">
        <v>187.54727295699331</v>
      </c>
      <c r="AC20" s="35">
        <v>365.07126111517289</v>
      </c>
      <c r="AD20" s="35">
        <v>35.351503552937061</v>
      </c>
      <c r="AE20" s="35">
        <v>959.6135256860864</v>
      </c>
      <c r="AF20" s="43">
        <f t="shared" si="226"/>
        <v>2997.3555503911966</v>
      </c>
      <c r="AG20" s="17"/>
      <c r="AH20" s="63">
        <v>193.04415647492169</v>
      </c>
      <c r="AI20" s="64">
        <v>155.68022939038877</v>
      </c>
      <c r="AJ20" s="37">
        <f t="shared" si="227"/>
        <v>348.72438586531047</v>
      </c>
      <c r="AK20" s="17"/>
      <c r="AL20" s="37">
        <v>3436.2979641480379</v>
      </c>
      <c r="AM20" s="17"/>
      <c r="AN20" s="65">
        <v>2816.1993828890641</v>
      </c>
      <c r="AO20" s="42"/>
      <c r="AP20" s="65">
        <v>1049.619141689142</v>
      </c>
      <c r="AQ20" s="42"/>
      <c r="AR20" s="41">
        <v>42.925961271992108</v>
      </c>
      <c r="AS20" s="35">
        <v>479.77378697669479</v>
      </c>
      <c r="AT20" s="42">
        <v>37.526927714407151</v>
      </c>
      <c r="AU20" s="35">
        <v>73.941831487940192</v>
      </c>
      <c r="AV20" s="35">
        <v>48.512926172718224</v>
      </c>
      <c r="AW20" s="47">
        <f t="shared" si="228"/>
        <v>682.68143362375247</v>
      </c>
      <c r="AX20" s="46"/>
      <c r="AY20" s="46">
        <v>667.93679734176294</v>
      </c>
      <c r="AZ20" s="46">
        <v>342.13692298521983</v>
      </c>
      <c r="BA20" s="47">
        <f t="shared" si="229"/>
        <v>1010.0737203269828</v>
      </c>
      <c r="BB20" s="47"/>
      <c r="BC20" s="70">
        <v>113.7758686313112</v>
      </c>
      <c r="BD20" s="70">
        <v>41.709378012305848</v>
      </c>
      <c r="BE20" s="70">
        <v>593.27815425670838</v>
      </c>
      <c r="BF20" s="70">
        <v>172.21326182870772</v>
      </c>
      <c r="BG20" s="47">
        <f t="shared" si="230"/>
        <v>920.97666272903314</v>
      </c>
      <c r="BH20" s="47"/>
      <c r="BI20" s="42">
        <v>76.306804075831039</v>
      </c>
      <c r="BJ20" s="41">
        <v>394.00645620234263</v>
      </c>
      <c r="BK20" s="35">
        <v>698.55558980319506</v>
      </c>
      <c r="BL20" s="35">
        <v>293.60368533279751</v>
      </c>
      <c r="BM20" s="48">
        <f t="shared" si="231"/>
        <v>1462.4725354141663</v>
      </c>
      <c r="BN20" s="46"/>
      <c r="BO20" s="46">
        <v>452.91361340178435</v>
      </c>
      <c r="BP20" s="46">
        <v>1185.6026971114775</v>
      </c>
      <c r="BQ20" s="48">
        <f t="shared" si="232"/>
        <v>1638.5163105132619</v>
      </c>
      <c r="BR20" s="46"/>
      <c r="BS20" s="45">
        <v>647.11804832253029</v>
      </c>
      <c r="BT20" s="46"/>
      <c r="BU20" s="42">
        <v>314.13515053272545</v>
      </c>
      <c r="BV20" s="41">
        <v>341.7776193393413</v>
      </c>
      <c r="BW20" s="48">
        <f t="shared" si="233"/>
        <v>655.91276987206675</v>
      </c>
      <c r="BX20" s="46"/>
      <c r="BY20" s="85">
        <v>5356.460209333377</v>
      </c>
      <c r="BZ20" s="85">
        <v>489.82303866188857</v>
      </c>
      <c r="CA20" s="48">
        <f t="shared" si="234"/>
        <v>5846.2832479952658</v>
      </c>
      <c r="CB20" s="46"/>
      <c r="CC20" s="87">
        <v>1895.6378606464327</v>
      </c>
      <c r="CD20" s="45"/>
      <c r="CE20" s="87">
        <v>1042.7830500214009</v>
      </c>
      <c r="CF20" s="46"/>
      <c r="CG20" s="46">
        <v>81.379761622719982</v>
      </c>
      <c r="CH20" s="46">
        <v>108.63816466066933</v>
      </c>
      <c r="CI20" s="46">
        <v>694.11601012748349</v>
      </c>
      <c r="CJ20" s="45">
        <f t="shared" si="235"/>
        <v>884.13393641087282</v>
      </c>
      <c r="CK20" s="46"/>
      <c r="CL20" s="48">
        <f t="shared" si="18"/>
        <v>39125.26315612012</v>
      </c>
      <c r="CM20" s="17"/>
      <c r="CN20" s="17">
        <v>1883.1504843912205</v>
      </c>
      <c r="CO20" s="17">
        <v>-477.3417521155182</v>
      </c>
      <c r="CP20" s="48">
        <f t="shared" si="236"/>
        <v>40531.071888395818</v>
      </c>
      <c r="CQ20" s="105"/>
      <c r="CR20" s="105"/>
    </row>
    <row r="21" spans="1:96">
      <c r="A21" s="18" t="s">
        <v>11</v>
      </c>
      <c r="B21" s="16">
        <v>292.54539953475899</v>
      </c>
      <c r="C21" s="16">
        <v>315.94310949604994</v>
      </c>
      <c r="D21" s="16">
        <v>22.362759183774052</v>
      </c>
      <c r="E21" s="16">
        <v>66.571710514366686</v>
      </c>
      <c r="F21" s="34">
        <f t="shared" si="224"/>
        <v>697.42297872894972</v>
      </c>
      <c r="G21" s="17"/>
      <c r="H21" s="35">
        <v>83.881221956647394</v>
      </c>
      <c r="I21" s="41">
        <v>166.78640905337488</v>
      </c>
      <c r="J21" s="42">
        <v>12.310757876616094</v>
      </c>
      <c r="K21" s="35">
        <v>9446.8619044671977</v>
      </c>
      <c r="L21" s="35">
        <v>81.194252609798426</v>
      </c>
      <c r="M21" s="35">
        <v>84.456741969139244</v>
      </c>
      <c r="N21" s="35">
        <v>329.77841208052934</v>
      </c>
      <c r="O21" s="43">
        <f t="shared" si="225"/>
        <v>10205.269700013305</v>
      </c>
      <c r="P21" s="44"/>
      <c r="Q21" s="44">
        <v>212.60917599822108</v>
      </c>
      <c r="R21" s="44">
        <v>56.327022198390218</v>
      </c>
      <c r="S21" s="44">
        <v>147.22447556053442</v>
      </c>
      <c r="T21" s="44">
        <v>27.974617806187119</v>
      </c>
      <c r="U21" s="44">
        <v>71.664711461967215</v>
      </c>
      <c r="V21" s="44">
        <v>196.61362171775886</v>
      </c>
      <c r="W21" s="44">
        <v>149.03241274967527</v>
      </c>
      <c r="X21" s="44">
        <v>81.228131251983541</v>
      </c>
      <c r="Y21" s="44">
        <v>150.18686265257986</v>
      </c>
      <c r="Z21" s="42">
        <v>236.30573549206233</v>
      </c>
      <c r="AA21" s="41">
        <v>160.46874331962647</v>
      </c>
      <c r="AB21" s="35">
        <v>187.25350705208865</v>
      </c>
      <c r="AC21" s="35">
        <v>368.31092717703359</v>
      </c>
      <c r="AD21" s="35">
        <v>35.55897305387704</v>
      </c>
      <c r="AE21" s="35">
        <v>513.09078962467493</v>
      </c>
      <c r="AF21" s="43">
        <f t="shared" si="226"/>
        <v>2593.8497071166607</v>
      </c>
      <c r="AG21" s="17"/>
      <c r="AH21" s="63">
        <v>217.66154158457232</v>
      </c>
      <c r="AI21" s="64">
        <v>156.03577423119188</v>
      </c>
      <c r="AJ21" s="37">
        <f t="shared" si="227"/>
        <v>373.69731581576423</v>
      </c>
      <c r="AK21" s="17"/>
      <c r="AL21" s="37">
        <v>3535.1243688325376</v>
      </c>
      <c r="AM21" s="17"/>
      <c r="AN21" s="65">
        <v>2531.3154106880429</v>
      </c>
      <c r="AO21" s="42"/>
      <c r="AP21" s="65">
        <v>1026.4443607681108</v>
      </c>
      <c r="AQ21" s="42"/>
      <c r="AR21" s="41">
        <v>45.8586534617572</v>
      </c>
      <c r="AS21" s="35">
        <v>467.27521161934789</v>
      </c>
      <c r="AT21" s="42">
        <v>29.703642613077051</v>
      </c>
      <c r="AU21" s="35">
        <v>73.796125133134353</v>
      </c>
      <c r="AV21" s="35">
        <v>49.564439869544117</v>
      </c>
      <c r="AW21" s="47">
        <f t="shared" si="228"/>
        <v>666.19807269686055</v>
      </c>
      <c r="AX21" s="46"/>
      <c r="AY21" s="46">
        <v>672.41111303129276</v>
      </c>
      <c r="AZ21" s="46">
        <v>336.20153877561063</v>
      </c>
      <c r="BA21" s="47">
        <f t="shared" si="229"/>
        <v>1008.6126518069034</v>
      </c>
      <c r="BB21" s="47"/>
      <c r="BC21" s="70">
        <v>109.88775464247195</v>
      </c>
      <c r="BD21" s="70">
        <v>39.952859260705694</v>
      </c>
      <c r="BE21" s="70">
        <v>609.0492903657381</v>
      </c>
      <c r="BF21" s="70">
        <v>171.44740731550112</v>
      </c>
      <c r="BG21" s="47">
        <f t="shared" si="230"/>
        <v>930.33731158441685</v>
      </c>
      <c r="BH21" s="47"/>
      <c r="BI21" s="42">
        <v>65.85309579361477</v>
      </c>
      <c r="BJ21" s="41">
        <v>560.83766565422911</v>
      </c>
      <c r="BK21" s="35">
        <v>772.42280951600924</v>
      </c>
      <c r="BL21" s="35">
        <v>308.19491469578031</v>
      </c>
      <c r="BM21" s="48">
        <f t="shared" si="231"/>
        <v>1707.3084856596333</v>
      </c>
      <c r="BN21" s="46"/>
      <c r="BO21" s="46">
        <v>409.96121622391382</v>
      </c>
      <c r="BP21" s="46">
        <v>1209.7066065390363</v>
      </c>
      <c r="BQ21" s="48">
        <f t="shared" si="232"/>
        <v>1619.6678227629502</v>
      </c>
      <c r="BR21" s="46"/>
      <c r="BS21" s="45">
        <v>646.06353451418613</v>
      </c>
      <c r="BT21" s="46"/>
      <c r="BU21" s="42">
        <v>310.20064338735739</v>
      </c>
      <c r="BV21" s="41">
        <v>339.8527359296636</v>
      </c>
      <c r="BW21" s="48">
        <f t="shared" si="233"/>
        <v>650.05337931702093</v>
      </c>
      <c r="BX21" s="46"/>
      <c r="BY21" s="85">
        <v>5575.5370631657761</v>
      </c>
      <c r="BZ21" s="85">
        <v>473.93237830600742</v>
      </c>
      <c r="CA21" s="48">
        <f t="shared" si="234"/>
        <v>6049.4694414717833</v>
      </c>
      <c r="CB21" s="46"/>
      <c r="CC21" s="87">
        <v>1555.1779236484599</v>
      </c>
      <c r="CD21" s="45"/>
      <c r="CE21" s="87">
        <v>1002.3302842867324</v>
      </c>
      <c r="CF21" s="46"/>
      <c r="CG21" s="46">
        <v>82.663375195130627</v>
      </c>
      <c r="CH21" s="46">
        <v>109.73788475116639</v>
      </c>
      <c r="CI21" s="46">
        <v>692.88728098783702</v>
      </c>
      <c r="CJ21" s="45">
        <f t="shared" si="235"/>
        <v>885.28854093413406</v>
      </c>
      <c r="CK21" s="46"/>
      <c r="CL21" s="48">
        <f t="shared" si="18"/>
        <v>37683.631290646445</v>
      </c>
      <c r="CM21" s="17"/>
      <c r="CN21" s="17">
        <v>1881.2187908280262</v>
      </c>
      <c r="CO21" s="17">
        <v>-484.73082820020255</v>
      </c>
      <c r="CP21" s="48">
        <f t="shared" si="236"/>
        <v>39080.119253274264</v>
      </c>
      <c r="CQ21" s="105"/>
      <c r="CR21" s="105"/>
    </row>
    <row r="22" spans="1:96">
      <c r="A22" s="17" t="s">
        <v>6</v>
      </c>
      <c r="B22" s="16">
        <v>282.82733821544969</v>
      </c>
      <c r="C22" s="16">
        <v>323.37348091985393</v>
      </c>
      <c r="D22" s="16">
        <v>22.282085377078367</v>
      </c>
      <c r="E22" s="16">
        <v>66.376294591337725</v>
      </c>
      <c r="F22" s="34">
        <f t="shared" si="224"/>
        <v>694.85919910371967</v>
      </c>
      <c r="G22" s="17"/>
      <c r="H22" s="35">
        <v>89.253399437566287</v>
      </c>
      <c r="I22" s="41">
        <v>156.93219741483131</v>
      </c>
      <c r="J22" s="42">
        <v>11.837308372876741</v>
      </c>
      <c r="K22" s="35">
        <v>9897.1529212717451</v>
      </c>
      <c r="L22" s="35">
        <v>58.489128762345722</v>
      </c>
      <c r="M22" s="35">
        <v>87.572583709596586</v>
      </c>
      <c r="N22" s="35">
        <v>328.24905808152084</v>
      </c>
      <c r="O22" s="43">
        <f t="shared" si="225"/>
        <v>10629.486597050482</v>
      </c>
      <c r="P22" s="44"/>
      <c r="Q22" s="44">
        <v>249.1704814643175</v>
      </c>
      <c r="R22" s="44">
        <v>74.195339329153086</v>
      </c>
      <c r="S22" s="44">
        <v>148.36520691770613</v>
      </c>
      <c r="T22" s="44">
        <v>27.92988088350382</v>
      </c>
      <c r="U22" s="44">
        <v>70.65149564253386</v>
      </c>
      <c r="V22" s="44">
        <v>185.36312458493563</v>
      </c>
      <c r="W22" s="44">
        <v>150.16815113133418</v>
      </c>
      <c r="X22" s="44">
        <v>81.301317585361829</v>
      </c>
      <c r="Y22" s="44">
        <v>122.19076455542522</v>
      </c>
      <c r="Z22" s="42">
        <v>234.444076102628</v>
      </c>
      <c r="AA22" s="41">
        <v>160.34081432802634</v>
      </c>
      <c r="AB22" s="35">
        <v>184.63960885633549</v>
      </c>
      <c r="AC22" s="35">
        <v>366.87516936316217</v>
      </c>
      <c r="AD22" s="35">
        <v>35.318136430824097</v>
      </c>
      <c r="AE22" s="35">
        <v>515.4630390258684</v>
      </c>
      <c r="AF22" s="43">
        <f t="shared" si="226"/>
        <v>2606.4166062011159</v>
      </c>
      <c r="AG22" s="17"/>
      <c r="AH22" s="63">
        <v>334.87552379233819</v>
      </c>
      <c r="AI22" s="64">
        <v>141.38655072626335</v>
      </c>
      <c r="AJ22" s="37">
        <f t="shared" si="227"/>
        <v>476.26207451860154</v>
      </c>
      <c r="AK22" s="17"/>
      <c r="AL22" s="37">
        <v>3665.5448398251447</v>
      </c>
      <c r="AM22" s="17"/>
      <c r="AN22" s="65">
        <v>2494.3437648703434</v>
      </c>
      <c r="AO22" s="42"/>
      <c r="AP22" s="65">
        <v>733.1846277724494</v>
      </c>
      <c r="AQ22" s="42"/>
      <c r="AR22" s="41">
        <v>46.263123029831497</v>
      </c>
      <c r="AS22" s="35">
        <v>466.16113206978832</v>
      </c>
      <c r="AT22" s="42">
        <v>32.392743527802921</v>
      </c>
      <c r="AU22" s="35">
        <v>73.681227441686417</v>
      </c>
      <c r="AV22" s="35">
        <v>42.530468415800641</v>
      </c>
      <c r="AW22" s="47">
        <f t="shared" si="228"/>
        <v>661.02869448490992</v>
      </c>
      <c r="AX22" s="46"/>
      <c r="AY22" s="46">
        <v>672.43095676717985</v>
      </c>
      <c r="AZ22" s="46">
        <v>333.1250743280184</v>
      </c>
      <c r="BA22" s="47">
        <f t="shared" si="229"/>
        <v>1005.5560310951983</v>
      </c>
      <c r="BB22" s="47"/>
      <c r="BC22" s="70">
        <v>105.35768996294684</v>
      </c>
      <c r="BD22" s="70">
        <v>38.20512693975526</v>
      </c>
      <c r="BE22" s="70">
        <v>618.4947400044058</v>
      </c>
      <c r="BF22" s="70">
        <v>170.41231801150687</v>
      </c>
      <c r="BG22" s="47">
        <f t="shared" si="230"/>
        <v>932.46987491861478</v>
      </c>
      <c r="BH22" s="47"/>
      <c r="BI22" s="42">
        <v>66.082935161297414</v>
      </c>
      <c r="BJ22" s="41">
        <v>537.61747745817206</v>
      </c>
      <c r="BK22" s="35">
        <v>793.04660773587625</v>
      </c>
      <c r="BL22" s="35">
        <v>308.79272739249564</v>
      </c>
      <c r="BM22" s="48">
        <f t="shared" si="231"/>
        <v>1705.5397477478414</v>
      </c>
      <c r="BN22" s="46"/>
      <c r="BO22" s="46">
        <v>419.5548652797587</v>
      </c>
      <c r="BP22" s="46">
        <v>1230.7255383347238</v>
      </c>
      <c r="BQ22" s="48">
        <f t="shared" si="232"/>
        <v>1650.2804036144826</v>
      </c>
      <c r="BR22" s="46"/>
      <c r="BS22" s="45">
        <v>643.91145342673565</v>
      </c>
      <c r="BT22" s="46"/>
      <c r="BU22" s="42">
        <v>307.43900521508982</v>
      </c>
      <c r="BV22" s="41">
        <v>337.4125971345469</v>
      </c>
      <c r="BW22" s="48">
        <f t="shared" si="233"/>
        <v>644.85160234963678</v>
      </c>
      <c r="BX22" s="46"/>
      <c r="BY22" s="85">
        <v>5585.7124321818419</v>
      </c>
      <c r="BZ22" s="85">
        <v>480.62927266083784</v>
      </c>
      <c r="CA22" s="48">
        <f t="shared" si="234"/>
        <v>6066.34170484268</v>
      </c>
      <c r="CB22" s="46"/>
      <c r="CC22" s="87">
        <v>1545.1241886026905</v>
      </c>
      <c r="CD22" s="45"/>
      <c r="CE22" s="87">
        <v>822.75890493269344</v>
      </c>
      <c r="CF22" s="46"/>
      <c r="CG22" s="46">
        <v>75.581208811770679</v>
      </c>
      <c r="CH22" s="46">
        <v>110.52369396358246</v>
      </c>
      <c r="CI22" s="46">
        <v>685.43319685630956</v>
      </c>
      <c r="CJ22" s="45">
        <f t="shared" si="235"/>
        <v>871.5380996316627</v>
      </c>
      <c r="CK22" s="46"/>
      <c r="CL22" s="48">
        <f t="shared" si="18"/>
        <v>37849.498414989001</v>
      </c>
      <c r="CM22" s="17"/>
      <c r="CN22" s="17">
        <v>1848.4576738583276</v>
      </c>
      <c r="CO22" s="17">
        <v>-477.29393458341838</v>
      </c>
      <c r="CP22" s="48">
        <f t="shared" si="236"/>
        <v>39220.662154263911</v>
      </c>
      <c r="CQ22" s="105"/>
      <c r="CR22" s="105"/>
    </row>
    <row r="23" spans="1:96">
      <c r="A23" s="17" t="s">
        <v>0</v>
      </c>
      <c r="B23" s="16">
        <v>287.77353019037844</v>
      </c>
      <c r="C23" s="16">
        <v>322.15166181131906</v>
      </c>
      <c r="D23" s="16">
        <v>22.417716302284447</v>
      </c>
      <c r="E23" s="16">
        <v>66.498948295071557</v>
      </c>
      <c r="F23" s="34">
        <f t="shared" si="224"/>
        <v>698.84185659905347</v>
      </c>
      <c r="G23" s="17"/>
      <c r="H23" s="35">
        <v>102.32516188192582</v>
      </c>
      <c r="I23" s="41">
        <v>40.964448941791915</v>
      </c>
      <c r="J23" s="42">
        <v>18.545549540388308</v>
      </c>
      <c r="K23" s="35">
        <v>7132.8143379726989</v>
      </c>
      <c r="L23" s="35">
        <v>138.88572294823595</v>
      </c>
      <c r="M23" s="35">
        <v>88.347535034684483</v>
      </c>
      <c r="N23" s="35">
        <v>330.96101352157245</v>
      </c>
      <c r="O23" s="43">
        <f t="shared" si="225"/>
        <v>7852.8437698412972</v>
      </c>
      <c r="P23" s="44"/>
      <c r="Q23" s="44">
        <v>189.33992713863961</v>
      </c>
      <c r="R23" s="44">
        <v>78.288034975048333</v>
      </c>
      <c r="S23" s="44">
        <v>148.1103605198283</v>
      </c>
      <c r="T23" s="44">
        <v>27.621368631610629</v>
      </c>
      <c r="U23" s="44">
        <v>70.025831593295237</v>
      </c>
      <c r="V23" s="44">
        <v>183.29161890910444</v>
      </c>
      <c r="W23" s="44">
        <v>151.1137986488194</v>
      </c>
      <c r="X23" s="44">
        <v>82.440618535169193</v>
      </c>
      <c r="Y23" s="44">
        <v>112.95478052477945</v>
      </c>
      <c r="Z23" s="42">
        <v>235.71537313528236</v>
      </c>
      <c r="AA23" s="41">
        <v>162.32316061968754</v>
      </c>
      <c r="AB23" s="35">
        <v>184.52559553470553</v>
      </c>
      <c r="AC23" s="35">
        <v>370.30027406290071</v>
      </c>
      <c r="AD23" s="35">
        <v>35.548146962898599</v>
      </c>
      <c r="AE23" s="35">
        <v>466.41333256862015</v>
      </c>
      <c r="AF23" s="43">
        <f t="shared" si="226"/>
        <v>2498.0122223603894</v>
      </c>
      <c r="AG23" s="17"/>
      <c r="AH23" s="63">
        <v>321.00307858361066</v>
      </c>
      <c r="AI23" s="64">
        <v>126.44699890000075</v>
      </c>
      <c r="AJ23" s="37">
        <f t="shared" si="227"/>
        <v>447.45007748361138</v>
      </c>
      <c r="AK23" s="17"/>
      <c r="AL23" s="37">
        <v>3697.9821473757784</v>
      </c>
      <c r="AM23" s="17"/>
      <c r="AN23" s="65">
        <v>2731.9035097446513</v>
      </c>
      <c r="AO23" s="42"/>
      <c r="AP23" s="65">
        <v>479.77804774298056</v>
      </c>
      <c r="AQ23" s="42"/>
      <c r="AR23" s="41">
        <v>53.918057100666907</v>
      </c>
      <c r="AS23" s="35">
        <v>470.08553893024555</v>
      </c>
      <c r="AT23" s="42">
        <v>37.149365817009453</v>
      </c>
      <c r="AU23" s="35">
        <v>73.566329750238538</v>
      </c>
      <c r="AV23" s="35">
        <v>51.810194496667975</v>
      </c>
      <c r="AW23" s="47">
        <f t="shared" si="228"/>
        <v>686.52948609482837</v>
      </c>
      <c r="AX23" s="46"/>
      <c r="AY23" s="46">
        <v>678.951802777642</v>
      </c>
      <c r="AZ23" s="46">
        <v>331.24104861597414</v>
      </c>
      <c r="BA23" s="47">
        <f t="shared" si="229"/>
        <v>1010.1928513936161</v>
      </c>
      <c r="BB23" s="47"/>
      <c r="BC23" s="70">
        <v>102.24887422018651</v>
      </c>
      <c r="BD23" s="70">
        <v>36.942885508559577</v>
      </c>
      <c r="BE23" s="70">
        <v>641.51183432756557</v>
      </c>
      <c r="BF23" s="70">
        <v>171.30314952640441</v>
      </c>
      <c r="BG23" s="47">
        <f t="shared" si="230"/>
        <v>952.00674358271613</v>
      </c>
      <c r="BH23" s="47"/>
      <c r="BI23" s="42">
        <v>64.172228719431487</v>
      </c>
      <c r="BJ23" s="41">
        <v>571.37498876979089</v>
      </c>
      <c r="BK23" s="35">
        <v>767.6914402757983</v>
      </c>
      <c r="BL23" s="35">
        <v>321.1102910480667</v>
      </c>
      <c r="BM23" s="48">
        <f t="shared" si="231"/>
        <v>1724.3489488130874</v>
      </c>
      <c r="BN23" s="46"/>
      <c r="BO23" s="46">
        <v>457.0435465162065</v>
      </c>
      <c r="BP23" s="46">
        <v>1261.8148661409011</v>
      </c>
      <c r="BQ23" s="48">
        <f t="shared" si="232"/>
        <v>1718.8584126571077</v>
      </c>
      <c r="BR23" s="46"/>
      <c r="BS23" s="45">
        <v>648.97422074586541</v>
      </c>
      <c r="BT23" s="46"/>
      <c r="BU23" s="42">
        <v>308.85830376934439</v>
      </c>
      <c r="BV23" s="41">
        <v>338.79958427709329</v>
      </c>
      <c r="BW23" s="48">
        <f t="shared" si="233"/>
        <v>647.65788804643762</v>
      </c>
      <c r="BX23" s="46"/>
      <c r="BY23" s="85">
        <v>5658.3155593207139</v>
      </c>
      <c r="BZ23" s="85">
        <v>480.80221750526897</v>
      </c>
      <c r="CA23" s="48">
        <f t="shared" si="234"/>
        <v>6139.1177768259831</v>
      </c>
      <c r="CB23" s="46"/>
      <c r="CC23" s="87">
        <v>1621.9881796911211</v>
      </c>
      <c r="CD23" s="45"/>
      <c r="CE23" s="87">
        <v>1090.2950589103252</v>
      </c>
      <c r="CF23" s="46"/>
      <c r="CG23" s="46">
        <v>76.479172109410385</v>
      </c>
      <c r="CH23" s="46">
        <v>112.94369135169153</v>
      </c>
      <c r="CI23" s="46">
        <v>687.44646549107188</v>
      </c>
      <c r="CJ23" s="45">
        <f t="shared" si="235"/>
        <v>876.86932895217376</v>
      </c>
      <c r="CK23" s="46"/>
      <c r="CL23" s="48">
        <f t="shared" si="18"/>
        <v>35523.65052686102</v>
      </c>
      <c r="CM23" s="17"/>
      <c r="CN23" s="17">
        <v>1887.5117008099098</v>
      </c>
      <c r="CO23" s="17">
        <v>-451.15027021096438</v>
      </c>
      <c r="CP23" s="48">
        <f t="shared" si="236"/>
        <v>36960.011957459967</v>
      </c>
      <c r="CQ23" s="105"/>
      <c r="CR23" s="105"/>
    </row>
    <row r="24" spans="1:96">
      <c r="A24" s="17" t="s">
        <v>1</v>
      </c>
      <c r="B24" s="16">
        <v>307.38397545954547</v>
      </c>
      <c r="C24" s="16">
        <v>326.17543702110964</v>
      </c>
      <c r="D24" s="16">
        <v>23.28305133538602</v>
      </c>
      <c r="E24" s="16">
        <v>66.939671625568351</v>
      </c>
      <c r="F24" s="34">
        <f t="shared" si="224"/>
        <v>723.78213544160951</v>
      </c>
      <c r="G24" s="17"/>
      <c r="H24" s="35">
        <v>89.633023651436503</v>
      </c>
      <c r="I24" s="41">
        <v>79.933769679168677</v>
      </c>
      <c r="J24" s="42">
        <v>16.810286346354317</v>
      </c>
      <c r="K24" s="35">
        <v>8086.809840072392</v>
      </c>
      <c r="L24" s="35">
        <v>145.1156099086875</v>
      </c>
      <c r="M24" s="35">
        <v>90.382205800878523</v>
      </c>
      <c r="N24" s="35">
        <v>334.7376100670744</v>
      </c>
      <c r="O24" s="43">
        <f t="shared" si="225"/>
        <v>8843.4223455259907</v>
      </c>
      <c r="P24" s="44"/>
      <c r="Q24" s="44">
        <v>189.39470750838507</v>
      </c>
      <c r="R24" s="44">
        <v>81.624082919138203</v>
      </c>
      <c r="S24" s="44">
        <v>147.98647549955024</v>
      </c>
      <c r="T24" s="44">
        <v>27.338448706177623</v>
      </c>
      <c r="U24" s="44">
        <v>69.903033905877209</v>
      </c>
      <c r="V24" s="44">
        <v>181.88224358404113</v>
      </c>
      <c r="W24" s="44">
        <v>155.57336232207842</v>
      </c>
      <c r="X24" s="44">
        <v>74.701841118395578</v>
      </c>
      <c r="Y24" s="44">
        <v>180.0580270592518</v>
      </c>
      <c r="Z24" s="42">
        <v>236.86528390149456</v>
      </c>
      <c r="AA24" s="41">
        <v>164.20478745898174</v>
      </c>
      <c r="AB24" s="35">
        <v>184.33372138051885</v>
      </c>
      <c r="AC24" s="35">
        <v>373.51258923927639</v>
      </c>
      <c r="AD24" s="35">
        <v>35.759258825993399</v>
      </c>
      <c r="AE24" s="35">
        <v>386.14911170682126</v>
      </c>
      <c r="AF24" s="43">
        <f t="shared" si="226"/>
        <v>2489.2869751359822</v>
      </c>
      <c r="AG24" s="17"/>
      <c r="AH24" s="63">
        <v>384.75909221421853</v>
      </c>
      <c r="AI24" s="64">
        <v>130.85262852982783</v>
      </c>
      <c r="AJ24" s="37">
        <f t="shared" si="227"/>
        <v>515.61172074404635</v>
      </c>
      <c r="AK24" s="17"/>
      <c r="AL24" s="37">
        <v>3783.147807812361</v>
      </c>
      <c r="AM24" s="17"/>
      <c r="AN24" s="65">
        <v>2947.0421241492977</v>
      </c>
      <c r="AO24" s="42"/>
      <c r="AP24" s="65">
        <v>327.025717172714</v>
      </c>
      <c r="AQ24" s="42"/>
      <c r="AR24" s="41">
        <v>48.621855563391918</v>
      </c>
      <c r="AS24" s="35">
        <v>483.20025091647653</v>
      </c>
      <c r="AT24" s="42">
        <v>36.807417843153985</v>
      </c>
      <c r="AU24" s="35">
        <v>73.451432058790601</v>
      </c>
      <c r="AV24" s="35">
        <v>47.2275913990985</v>
      </c>
      <c r="AW24" s="47">
        <f t="shared" si="228"/>
        <v>689.30854778091157</v>
      </c>
      <c r="AX24" s="46"/>
      <c r="AY24" s="46">
        <v>705.73607210880846</v>
      </c>
      <c r="AZ24" s="46">
        <v>327.61799272328187</v>
      </c>
      <c r="BA24" s="47">
        <f t="shared" si="229"/>
        <v>1033.3540648320904</v>
      </c>
      <c r="BB24" s="47"/>
      <c r="BC24" s="70">
        <v>99.466189370279011</v>
      </c>
      <c r="BD24" s="70">
        <v>35.91949831609297</v>
      </c>
      <c r="BE24" s="70">
        <v>646.41953383718283</v>
      </c>
      <c r="BF24" s="70">
        <v>173.17770940399384</v>
      </c>
      <c r="BG24" s="47">
        <f t="shared" si="230"/>
        <v>954.98293092754864</v>
      </c>
      <c r="BH24" s="47"/>
      <c r="BI24" s="42">
        <v>70.970476981084005</v>
      </c>
      <c r="BJ24" s="41">
        <v>464.88871263925353</v>
      </c>
      <c r="BK24" s="35">
        <v>692.33661584982269</v>
      </c>
      <c r="BL24" s="35">
        <v>333.26539933652185</v>
      </c>
      <c r="BM24" s="48">
        <f t="shared" si="231"/>
        <v>1561.461204806682</v>
      </c>
      <c r="BN24" s="46"/>
      <c r="BO24" s="46">
        <v>484.67296989060418</v>
      </c>
      <c r="BP24" s="46">
        <v>1291.3209796875308</v>
      </c>
      <c r="BQ24" s="48">
        <f t="shared" si="232"/>
        <v>1775.993949578135</v>
      </c>
      <c r="BR24" s="46"/>
      <c r="BS24" s="45">
        <v>657.73280472476017</v>
      </c>
      <c r="BT24" s="46"/>
      <c r="BU24" s="42">
        <v>312.14190688359741</v>
      </c>
      <c r="BV24" s="41">
        <v>342.13905131346007</v>
      </c>
      <c r="BW24" s="48">
        <f t="shared" si="233"/>
        <v>654.28095819705754</v>
      </c>
      <c r="BX24" s="46"/>
      <c r="BY24" s="85">
        <v>5277.9936272621917</v>
      </c>
      <c r="BZ24" s="85">
        <v>482.74927669364223</v>
      </c>
      <c r="CA24" s="48">
        <f t="shared" si="234"/>
        <v>5760.7429039558338</v>
      </c>
      <c r="CB24" s="46"/>
      <c r="CC24" s="87">
        <v>1952.8021085006887</v>
      </c>
      <c r="CD24" s="45"/>
      <c r="CE24" s="87">
        <v>1102.8118535509527</v>
      </c>
      <c r="CF24" s="46"/>
      <c r="CG24" s="46">
        <v>77.94217655590505</v>
      </c>
      <c r="CH24" s="46">
        <v>115.73029889252844</v>
      </c>
      <c r="CI24" s="46">
        <v>694.14017186602734</v>
      </c>
      <c r="CJ24" s="45">
        <f t="shared" si="235"/>
        <v>887.81264731446083</v>
      </c>
      <c r="CK24" s="46"/>
      <c r="CL24" s="48">
        <f t="shared" si="18"/>
        <v>36660.602800151115</v>
      </c>
      <c r="CM24" s="17"/>
      <c r="CN24" s="17">
        <v>1921.9244068315973</v>
      </c>
      <c r="CO24" s="17">
        <v>-474.53835226916158</v>
      </c>
      <c r="CP24" s="48">
        <f t="shared" si="236"/>
        <v>38107.988854713549</v>
      </c>
      <c r="CQ24" s="105"/>
      <c r="CR24" s="105"/>
    </row>
    <row r="25" spans="1:96">
      <c r="A25" s="18" t="s">
        <v>13</v>
      </c>
      <c r="B25" s="16">
        <v>341.65867402295021</v>
      </c>
      <c r="C25" s="16">
        <v>350.83826919881528</v>
      </c>
      <c r="D25" s="16">
        <v>25.446741765979773</v>
      </c>
      <c r="E25" s="16">
        <v>67.698464582827953</v>
      </c>
      <c r="F25" s="34">
        <f t="shared" si="224"/>
        <v>785.64214957057322</v>
      </c>
      <c r="G25" s="18"/>
      <c r="H25" s="35">
        <v>75.623334902137742</v>
      </c>
      <c r="I25" s="41">
        <v>140.10167533429239</v>
      </c>
      <c r="J25" s="42">
        <v>14.364906791028616</v>
      </c>
      <c r="K25" s="35">
        <v>8911.7221554649677</v>
      </c>
      <c r="L25" s="35">
        <v>135.86781820571179</v>
      </c>
      <c r="M25" s="35">
        <v>92.703680486764711</v>
      </c>
      <c r="N25" s="35">
        <v>336.75953800651416</v>
      </c>
      <c r="O25" s="43">
        <f t="shared" si="225"/>
        <v>9707.1431091914164</v>
      </c>
      <c r="P25" s="44"/>
      <c r="Q25" s="44">
        <v>187.17332302358182</v>
      </c>
      <c r="R25" s="44">
        <v>75.84174750814411</v>
      </c>
      <c r="S25" s="44">
        <v>148.08757048373661</v>
      </c>
      <c r="T25" s="44">
        <v>27.097632500415735</v>
      </c>
      <c r="U25" s="44">
        <v>69.728050596556415</v>
      </c>
      <c r="V25" s="44">
        <v>190.77419655343567</v>
      </c>
      <c r="W25" s="44">
        <v>148.08347675175187</v>
      </c>
      <c r="X25" s="44">
        <v>73.780676095706752</v>
      </c>
      <c r="Y25" s="44">
        <v>188.71346332043777</v>
      </c>
      <c r="Z25" s="42">
        <v>238.41408980896497</v>
      </c>
      <c r="AA25" s="41">
        <v>166.34770226810406</v>
      </c>
      <c r="AB25" s="35">
        <v>184.46755101696954</v>
      </c>
      <c r="AC25" s="35">
        <v>377.33425779896197</v>
      </c>
      <c r="AD25" s="35">
        <v>36.030064157078883</v>
      </c>
      <c r="AE25" s="35">
        <v>279.60146902884424</v>
      </c>
      <c r="AF25" s="43">
        <f t="shared" si="226"/>
        <v>2391.4752709126906</v>
      </c>
      <c r="AG25" s="18"/>
      <c r="AH25" s="63">
        <v>156.51505623647802</v>
      </c>
      <c r="AI25" s="64">
        <v>197.31722538512793</v>
      </c>
      <c r="AJ25" s="37">
        <f t="shared" si="227"/>
        <v>353.83228162160594</v>
      </c>
      <c r="AK25" s="17"/>
      <c r="AL25" s="37">
        <v>3880.318282807747</v>
      </c>
      <c r="AM25" s="18"/>
      <c r="AN25" s="65">
        <v>3081.7855477922167</v>
      </c>
      <c r="AO25" s="42"/>
      <c r="AP25" s="65">
        <v>782.01014652848346</v>
      </c>
      <c r="AQ25" s="42"/>
      <c r="AR25" s="41">
        <v>66.507347010266145</v>
      </c>
      <c r="AS25" s="35">
        <v>498.10351573612053</v>
      </c>
      <c r="AT25" s="42">
        <v>31.290576370125393</v>
      </c>
      <c r="AU25" s="35">
        <v>73.198733021682187</v>
      </c>
      <c r="AV25" s="35">
        <v>53.401353887822779</v>
      </c>
      <c r="AW25" s="47">
        <f t="shared" si="228"/>
        <v>722.50152602601713</v>
      </c>
      <c r="AX25" s="18"/>
      <c r="AY25" s="46">
        <v>717.31806315058884</v>
      </c>
      <c r="AZ25" s="46">
        <v>326.39127946391909</v>
      </c>
      <c r="BA25" s="47">
        <f t="shared" si="229"/>
        <v>1043.7093426145079</v>
      </c>
      <c r="BB25" s="47"/>
      <c r="BC25" s="70">
        <v>96.169454275223018</v>
      </c>
      <c r="BD25" s="70">
        <v>34.447115435514718</v>
      </c>
      <c r="BE25" s="70">
        <v>641.50669930285653</v>
      </c>
      <c r="BF25" s="70">
        <v>172.71386158888424</v>
      </c>
      <c r="BG25" s="47">
        <f t="shared" si="230"/>
        <v>944.83713060247851</v>
      </c>
      <c r="BH25" s="47"/>
      <c r="BI25" s="42">
        <v>68.837699375983362</v>
      </c>
      <c r="BJ25" s="41">
        <v>1030.8669840059047</v>
      </c>
      <c r="BK25" s="35">
        <v>573.09891937855434</v>
      </c>
      <c r="BL25" s="35">
        <v>348.49306434311939</v>
      </c>
      <c r="BM25" s="48">
        <f t="shared" si="231"/>
        <v>2021.296667103562</v>
      </c>
      <c r="BN25" s="46"/>
      <c r="BO25" s="46">
        <v>441.67120097453858</v>
      </c>
      <c r="BP25" s="46">
        <v>1311.2819358928459</v>
      </c>
      <c r="BQ25" s="48">
        <f t="shared" si="232"/>
        <v>1752.9531368673845</v>
      </c>
      <c r="BR25" s="46"/>
      <c r="BS25" s="45">
        <v>657.56825660249478</v>
      </c>
      <c r="BT25" s="46"/>
      <c r="BU25" s="42">
        <v>311.91228128291931</v>
      </c>
      <c r="BV25" s="41">
        <v>340.86792172628464</v>
      </c>
      <c r="BW25" s="48">
        <f t="shared" si="233"/>
        <v>652.78020300920389</v>
      </c>
      <c r="BX25" s="18"/>
      <c r="BY25" s="85">
        <v>5834.0071558527297</v>
      </c>
      <c r="BZ25" s="85">
        <v>488.81555917611701</v>
      </c>
      <c r="CA25" s="48">
        <f t="shared" si="234"/>
        <v>6322.8227150288467</v>
      </c>
      <c r="CB25" s="18"/>
      <c r="CC25" s="87">
        <v>1968.3727441864116</v>
      </c>
      <c r="CD25" s="45"/>
      <c r="CE25" s="87">
        <v>1134.6693516412513</v>
      </c>
      <c r="CF25" s="46"/>
      <c r="CG25" s="46">
        <v>79.012156522735594</v>
      </c>
      <c r="CH25" s="46">
        <v>117.481592963401</v>
      </c>
      <c r="CI25" s="46">
        <v>691.38323339654175</v>
      </c>
      <c r="CJ25" s="45">
        <f t="shared" si="235"/>
        <v>887.87698288267836</v>
      </c>
      <c r="CK25" s="46"/>
      <c r="CL25" s="48">
        <f t="shared" si="18"/>
        <v>39091.594844989566</v>
      </c>
      <c r="CM25" s="17"/>
      <c r="CN25" s="17">
        <v>1843.1936528317763</v>
      </c>
      <c r="CO25" s="17">
        <v>-459.66073922001169</v>
      </c>
      <c r="CP25" s="48">
        <f t="shared" si="236"/>
        <v>40475.127758601331</v>
      </c>
      <c r="CQ25" s="105"/>
      <c r="CR25" s="105"/>
    </row>
    <row r="26" spans="1:96">
      <c r="A26" s="18" t="s">
        <v>7</v>
      </c>
      <c r="B26" s="16">
        <v>361.38621139230963</v>
      </c>
      <c r="C26" s="16">
        <v>374.75338404486729</v>
      </c>
      <c r="D26" s="16">
        <v>27.05116170239474</v>
      </c>
      <c r="E26" s="16">
        <v>68.131194511083251</v>
      </c>
      <c r="F26" s="34">
        <f t="shared" si="224"/>
        <v>831.32195165065491</v>
      </c>
      <c r="G26" s="18"/>
      <c r="H26" s="35">
        <v>62.031268134857193</v>
      </c>
      <c r="I26" s="35">
        <v>114.22798058456419</v>
      </c>
      <c r="J26" s="42">
        <v>19.258261035156764</v>
      </c>
      <c r="K26" s="35">
        <v>8829.3829553150354</v>
      </c>
      <c r="L26" s="35">
        <v>92.866071980563447</v>
      </c>
      <c r="M26" s="35">
        <v>95.043308312354498</v>
      </c>
      <c r="N26" s="35">
        <v>338.95503931055191</v>
      </c>
      <c r="O26" s="43">
        <f t="shared" si="225"/>
        <v>9551.7648846730845</v>
      </c>
      <c r="P26" s="44"/>
      <c r="Q26" s="44">
        <v>240.29976757905717</v>
      </c>
      <c r="R26" s="44">
        <v>83.57412494667868</v>
      </c>
      <c r="S26" s="44">
        <v>145.71077516194828</v>
      </c>
      <c r="T26" s="44">
        <v>26.407882382097398</v>
      </c>
      <c r="U26" s="44">
        <v>69.655557074886104</v>
      </c>
      <c r="V26" s="44">
        <v>188.42939387785799</v>
      </c>
      <c r="W26" s="44">
        <v>143.21366181522907</v>
      </c>
      <c r="X26" s="44">
        <v>72.883105895778129</v>
      </c>
      <c r="Y26" s="44">
        <v>122.84776884003642</v>
      </c>
      <c r="Z26" s="42">
        <v>239.98455925916295</v>
      </c>
      <c r="AA26" s="35">
        <v>168.49292043879541</v>
      </c>
      <c r="AB26" s="35">
        <v>184.63098134271337</v>
      </c>
      <c r="AC26" s="35">
        <v>381.17368482269148</v>
      </c>
      <c r="AD26" s="35">
        <v>36.303700207945099</v>
      </c>
      <c r="AE26" s="35">
        <v>582.66010987034008</v>
      </c>
      <c r="AF26" s="43">
        <f t="shared" si="226"/>
        <v>2686.2679935152173</v>
      </c>
      <c r="AG26" s="18"/>
      <c r="AH26" s="63">
        <v>174.84804678973865</v>
      </c>
      <c r="AI26" s="64">
        <v>207.05440221590717</v>
      </c>
      <c r="AJ26" s="37">
        <f t="shared" si="227"/>
        <v>381.90244900564585</v>
      </c>
      <c r="AK26" s="17"/>
      <c r="AL26" s="37">
        <v>3978.2485977524475</v>
      </c>
      <c r="AM26" s="18"/>
      <c r="AN26" s="65">
        <v>3421.2760633649782</v>
      </c>
      <c r="AO26" s="42"/>
      <c r="AP26" s="65">
        <v>985.84519206793345</v>
      </c>
      <c r="AQ26" s="42"/>
      <c r="AR26" s="35">
        <v>45.051064537881501</v>
      </c>
      <c r="AS26" s="35">
        <v>508.60695545403075</v>
      </c>
      <c r="AT26" s="42">
        <v>34.768647402898509</v>
      </c>
      <c r="AU26" s="35">
        <v>73.084051226126178</v>
      </c>
      <c r="AV26" s="35">
        <v>47.171580081166042</v>
      </c>
      <c r="AW26" s="47">
        <f t="shared" si="228"/>
        <v>708.68229870210303</v>
      </c>
      <c r="AX26" s="18"/>
      <c r="AY26" s="46">
        <v>725.07938994124993</v>
      </c>
      <c r="AZ26" s="46">
        <v>325.15354770226236</v>
      </c>
      <c r="BA26" s="47">
        <f t="shared" si="229"/>
        <v>1050.2329376435123</v>
      </c>
      <c r="BB26" s="47"/>
      <c r="BC26" s="70">
        <v>93.257486229205966</v>
      </c>
      <c r="BD26" s="70">
        <v>33.239299817241601</v>
      </c>
      <c r="BE26" s="70">
        <v>673.19043004438845</v>
      </c>
      <c r="BF26" s="70">
        <v>173.35566054856193</v>
      </c>
      <c r="BG26" s="47">
        <f t="shared" si="230"/>
        <v>973.04287663939795</v>
      </c>
      <c r="BH26" s="47"/>
      <c r="BI26" s="42">
        <v>62.460799087331615</v>
      </c>
      <c r="BJ26" s="35">
        <v>943.97288587220794</v>
      </c>
      <c r="BK26" s="35">
        <v>491.30286594978475</v>
      </c>
      <c r="BL26" s="35">
        <v>345.96262256704017</v>
      </c>
      <c r="BM26" s="48">
        <f t="shared" si="231"/>
        <v>1843.6991734763644</v>
      </c>
      <c r="BN26" s="46"/>
      <c r="BO26" s="46">
        <v>436.05337500420808</v>
      </c>
      <c r="BP26" s="46">
        <v>1329.4141512574288</v>
      </c>
      <c r="BQ26" s="48">
        <f t="shared" si="232"/>
        <v>1765.467526261637</v>
      </c>
      <c r="BR26" s="46"/>
      <c r="BS26" s="45">
        <v>661.56208024990121</v>
      </c>
      <c r="BT26" s="46"/>
      <c r="BU26" s="42">
        <v>316.60573578251331</v>
      </c>
      <c r="BV26" s="35">
        <v>341.79025016190576</v>
      </c>
      <c r="BW26" s="48">
        <f t="shared" si="233"/>
        <v>658.39598594441907</v>
      </c>
      <c r="BX26" s="18"/>
      <c r="BY26" s="85">
        <v>5581.4463862291932</v>
      </c>
      <c r="BZ26" s="85">
        <v>511.76952981173076</v>
      </c>
      <c r="CA26" s="48">
        <f t="shared" si="234"/>
        <v>6093.2159160409237</v>
      </c>
      <c r="CB26" s="18"/>
      <c r="CC26" s="87">
        <v>1922.6717848065641</v>
      </c>
      <c r="CD26" s="45"/>
      <c r="CE26" s="87">
        <v>1089.6315384907368</v>
      </c>
      <c r="CF26" s="46"/>
      <c r="CG26" s="46">
        <v>79.946923600202311</v>
      </c>
      <c r="CH26" s="46">
        <v>118.5122675997949</v>
      </c>
      <c r="CI26" s="46">
        <v>693.7244041667243</v>
      </c>
      <c r="CJ26" s="45">
        <f t="shared" si="235"/>
        <v>892.18359536672153</v>
      </c>
      <c r="CK26" s="46"/>
      <c r="CL26" s="48">
        <f t="shared" si="18"/>
        <v>39495.412845652245</v>
      </c>
      <c r="CM26" s="17"/>
      <c r="CN26" s="17">
        <v>1946.9378119584394</v>
      </c>
      <c r="CO26" s="17">
        <v>-445.09256744139361</v>
      </c>
      <c r="CP26" s="48">
        <f t="shared" si="236"/>
        <v>40997.258090169285</v>
      </c>
      <c r="CQ26" s="105"/>
      <c r="CR26" s="105"/>
    </row>
    <row r="27" spans="1:96">
      <c r="A27" s="18" t="s">
        <v>15</v>
      </c>
      <c r="B27" s="16">
        <v>366.56658756762414</v>
      </c>
      <c r="C27" s="16">
        <v>375.19047357097247</v>
      </c>
      <c r="D27" s="16">
        <v>27.256628896544804</v>
      </c>
      <c r="E27" s="16">
        <v>68.237861410334276</v>
      </c>
      <c r="F27" s="34">
        <f t="shared" si="224"/>
        <v>837.25155144547568</v>
      </c>
      <c r="G27" s="18"/>
      <c r="H27" s="35">
        <v>97.089069431118787</v>
      </c>
      <c r="I27" s="35">
        <v>90.688229417818263</v>
      </c>
      <c r="J27" s="42">
        <v>15.309853344611</v>
      </c>
      <c r="K27" s="35">
        <v>7647.4227181405422</v>
      </c>
      <c r="L27" s="35">
        <v>154.09169314609835</v>
      </c>
      <c r="M27" s="35">
        <v>97.590441127872353</v>
      </c>
      <c r="N27" s="35">
        <v>341.96686599141663</v>
      </c>
      <c r="O27" s="43">
        <f t="shared" si="225"/>
        <v>8444.1588705994764</v>
      </c>
      <c r="P27" s="17"/>
      <c r="Q27" s="17">
        <v>228.06214043980287</v>
      </c>
      <c r="R27" s="17">
        <v>91.328118178267204</v>
      </c>
      <c r="S27" s="17">
        <v>141.82945057304289</v>
      </c>
      <c r="T27" s="17">
        <v>25.456881684547419</v>
      </c>
      <c r="U27" s="17">
        <v>69.950325512776573</v>
      </c>
      <c r="V27" s="17">
        <v>190.35060908787284</v>
      </c>
      <c r="W27" s="17">
        <v>144.57370407629401</v>
      </c>
      <c r="X27" s="17">
        <v>72.105257172842784</v>
      </c>
      <c r="Y27" s="17">
        <v>91.154286470980622</v>
      </c>
      <c r="Z27" s="42">
        <v>241.90251517934595</v>
      </c>
      <c r="AA27" s="35">
        <v>170.87134509892383</v>
      </c>
      <c r="AB27" s="35">
        <v>185.07253496296624</v>
      </c>
      <c r="AC27" s="35">
        <v>385.55114812424176</v>
      </c>
      <c r="AD27" s="35">
        <v>36.629530022699115</v>
      </c>
      <c r="AE27" s="35">
        <v>762.63641041597293</v>
      </c>
      <c r="AF27" s="43">
        <f t="shared" si="226"/>
        <v>2837.4742570005774</v>
      </c>
      <c r="AG27" s="18"/>
      <c r="AH27" s="63">
        <v>392.45368367947378</v>
      </c>
      <c r="AI27" s="64">
        <v>210.06388140432747</v>
      </c>
      <c r="AJ27" s="37">
        <f t="shared" si="227"/>
        <v>602.51756508380129</v>
      </c>
      <c r="AK27" s="17"/>
      <c r="AL27" s="37">
        <v>4084.8644945636279</v>
      </c>
      <c r="AM27" s="18"/>
      <c r="AN27" s="65">
        <v>3361.4936390598928</v>
      </c>
      <c r="AO27" s="42"/>
      <c r="AP27" s="65">
        <v>1103.7688185783747</v>
      </c>
      <c r="AQ27" s="42"/>
      <c r="AR27" s="35">
        <v>48.795427791101133</v>
      </c>
      <c r="AS27" s="35">
        <v>532.72924121867345</v>
      </c>
      <c r="AT27" s="42">
        <v>38.602936496805128</v>
      </c>
      <c r="AU27" s="35">
        <v>72.969369430570111</v>
      </c>
      <c r="AV27" s="35">
        <v>36.774080652102981</v>
      </c>
      <c r="AW27" s="47">
        <f t="shared" si="228"/>
        <v>729.87105558925271</v>
      </c>
      <c r="AX27" s="18"/>
      <c r="AY27" s="46">
        <v>733.51770416710042</v>
      </c>
      <c r="AZ27" s="46">
        <v>324.18266650533644</v>
      </c>
      <c r="BA27" s="47">
        <f t="shared" si="229"/>
        <v>1057.7003706724367</v>
      </c>
      <c r="BB27" s="47"/>
      <c r="BC27" s="70">
        <v>90.871126146543332</v>
      </c>
      <c r="BD27" s="70">
        <v>32.347634615840725</v>
      </c>
      <c r="BE27" s="70">
        <v>706.14289757062056</v>
      </c>
      <c r="BF27" s="70">
        <v>175.53107699700848</v>
      </c>
      <c r="BG27" s="47">
        <f t="shared" si="230"/>
        <v>1004.892735330013</v>
      </c>
      <c r="BH27" s="47"/>
      <c r="BI27" s="42">
        <v>68.807848672816874</v>
      </c>
      <c r="BJ27" s="35">
        <v>1033.4779530512687</v>
      </c>
      <c r="BK27" s="35">
        <v>452.39862539875475</v>
      </c>
      <c r="BL27" s="35">
        <v>358.53428935799991</v>
      </c>
      <c r="BM27" s="48">
        <f t="shared" si="231"/>
        <v>1913.2187164808402</v>
      </c>
      <c r="BN27" s="17"/>
      <c r="BO27" s="17">
        <v>452.62117772755687</v>
      </c>
      <c r="BP27" s="17">
        <v>1348.5977395589721</v>
      </c>
      <c r="BQ27" s="48">
        <f t="shared" si="232"/>
        <v>1801.2189172865289</v>
      </c>
      <c r="BR27" s="17"/>
      <c r="BS27" s="34">
        <v>671.38287288910328</v>
      </c>
      <c r="BT27" s="17"/>
      <c r="BU27" s="42">
        <v>321.95817741763994</v>
      </c>
      <c r="BV27" s="35">
        <v>345.74197354777596</v>
      </c>
      <c r="BW27" s="48">
        <f t="shared" si="233"/>
        <v>667.7001509654159</v>
      </c>
      <c r="BX27" s="18"/>
      <c r="BY27" s="85">
        <v>5565.6650253655398</v>
      </c>
      <c r="BZ27" s="85">
        <v>515.45737820598674</v>
      </c>
      <c r="CA27" s="48">
        <f t="shared" si="234"/>
        <v>6081.1224035715268</v>
      </c>
      <c r="CB27" s="18"/>
      <c r="CC27" s="87">
        <v>1934.4819092337443</v>
      </c>
      <c r="CD27" s="34"/>
      <c r="CE27" s="87">
        <v>1117.7640677346558</v>
      </c>
      <c r="CF27" s="17"/>
      <c r="CG27" s="46">
        <v>81.286814519532044</v>
      </c>
      <c r="CH27" s="46">
        <v>120.88689564444192</v>
      </c>
      <c r="CI27" s="46">
        <v>704.46252077013571</v>
      </c>
      <c r="CJ27" s="45">
        <f t="shared" si="235"/>
        <v>906.63623093410968</v>
      </c>
      <c r="CK27" s="17"/>
      <c r="CL27" s="48">
        <f t="shared" si="18"/>
        <v>39157.51862701885</v>
      </c>
      <c r="CM27" s="17"/>
      <c r="CN27" s="17">
        <v>1935.6752335098745</v>
      </c>
      <c r="CO27" s="17">
        <v>-492.39533222058321</v>
      </c>
      <c r="CP27" s="48">
        <f t="shared" si="236"/>
        <v>40600.798528308136</v>
      </c>
      <c r="CQ27" s="105"/>
      <c r="CR27" s="105"/>
    </row>
    <row r="28" spans="1:96">
      <c r="A28" s="18" t="s">
        <v>17</v>
      </c>
      <c r="B28" s="16">
        <v>357.19980254889344</v>
      </c>
      <c r="C28" s="16">
        <v>343.53994732010619</v>
      </c>
      <c r="D28" s="16">
        <v>25.745095542537513</v>
      </c>
      <c r="E28" s="16">
        <v>68.01846528058104</v>
      </c>
      <c r="F28" s="34">
        <f t="shared" si="224"/>
        <v>794.50331069211825</v>
      </c>
      <c r="G28" s="18"/>
      <c r="H28" s="35">
        <v>95.914496560829463</v>
      </c>
      <c r="I28" s="35">
        <v>8.1324969987507656E-5</v>
      </c>
      <c r="J28" s="42">
        <v>16.805374690588451</v>
      </c>
      <c r="K28" s="35">
        <v>9214.8845137283879</v>
      </c>
      <c r="L28" s="35">
        <v>166.91827349551403</v>
      </c>
      <c r="M28" s="35">
        <v>97.796192704115441</v>
      </c>
      <c r="N28" s="35">
        <v>343.85495776320158</v>
      </c>
      <c r="O28" s="43">
        <f t="shared" si="225"/>
        <v>9936.1738902676079</v>
      </c>
      <c r="P28" s="17"/>
      <c r="Q28" s="17">
        <v>136.22823800723751</v>
      </c>
      <c r="R28" s="17">
        <v>113.12485535847838</v>
      </c>
      <c r="S28" s="17">
        <v>139.95925114065096</v>
      </c>
      <c r="T28" s="17">
        <v>24.927116603007903</v>
      </c>
      <c r="U28" s="17">
        <v>69.914576536665578</v>
      </c>
      <c r="V28" s="17">
        <v>191.01385604569987</v>
      </c>
      <c r="W28" s="17">
        <v>146.19382944684912</v>
      </c>
      <c r="X28" s="17">
        <v>71.216531608205088</v>
      </c>
      <c r="Y28" s="17">
        <v>97.859129390502005</v>
      </c>
      <c r="Z28" s="42">
        <v>243.5222581576933</v>
      </c>
      <c r="AA28" s="35">
        <v>173.05580003830437</v>
      </c>
      <c r="AB28" s="35">
        <v>185.26922193172459</v>
      </c>
      <c r="AC28" s="35">
        <v>389.47482587224977</v>
      </c>
      <c r="AD28" s="35">
        <v>36.910780495234874</v>
      </c>
      <c r="AE28" s="35">
        <v>758.61742884136538</v>
      </c>
      <c r="AF28" s="43">
        <f t="shared" si="226"/>
        <v>2777.287699473869</v>
      </c>
      <c r="AG28" s="18"/>
      <c r="AH28" s="63">
        <v>420.83336560346584</v>
      </c>
      <c r="AI28" s="64">
        <v>207.05450532837941</v>
      </c>
      <c r="AJ28" s="37">
        <f t="shared" si="227"/>
        <v>627.88787093184521</v>
      </c>
      <c r="AK28" s="17"/>
      <c r="AL28" s="37">
        <v>4093.4766834089987</v>
      </c>
      <c r="AM28" s="18"/>
      <c r="AN28" s="65">
        <v>3339.7979827557551</v>
      </c>
      <c r="AO28" s="42"/>
      <c r="AP28" s="65">
        <v>1142.8476596920523</v>
      </c>
      <c r="AQ28" s="42"/>
      <c r="AR28" s="35">
        <v>47.510512887206978</v>
      </c>
      <c r="AS28" s="35">
        <v>549.88307964629519</v>
      </c>
      <c r="AT28" s="42">
        <v>38.922786855207505</v>
      </c>
      <c r="AU28" s="35">
        <v>72.854687635014159</v>
      </c>
      <c r="AV28" s="35">
        <v>41.453725421874879</v>
      </c>
      <c r="AW28" s="47">
        <f t="shared" si="228"/>
        <v>750.62479244559881</v>
      </c>
      <c r="AX28" s="18"/>
      <c r="AY28" s="46">
        <v>763.92243321760725</v>
      </c>
      <c r="AZ28" s="46">
        <v>322.74821917589884</v>
      </c>
      <c r="BA28" s="47">
        <f t="shared" si="229"/>
        <v>1086.6706523935061</v>
      </c>
      <c r="BB28" s="47"/>
      <c r="BC28" s="70">
        <v>88.397177961833449</v>
      </c>
      <c r="BD28" s="70">
        <v>31.449902935474991</v>
      </c>
      <c r="BE28" s="70">
        <v>715.9789801220204</v>
      </c>
      <c r="BF28" s="70">
        <v>177.84908042816983</v>
      </c>
      <c r="BG28" s="47">
        <f t="shared" si="230"/>
        <v>1013.6751414474986</v>
      </c>
      <c r="BH28" s="47"/>
      <c r="BI28" s="42">
        <v>73.203002984112317</v>
      </c>
      <c r="BJ28" s="35">
        <v>1048.1619532467084</v>
      </c>
      <c r="BK28" s="35">
        <v>444.74188452285296</v>
      </c>
      <c r="BL28" s="35">
        <v>370.85911537845425</v>
      </c>
      <c r="BM28" s="48">
        <f t="shared" si="231"/>
        <v>1936.9659561321278</v>
      </c>
      <c r="BN28" s="17"/>
      <c r="BO28" s="17">
        <v>473.00857515459347</v>
      </c>
      <c r="BP28" s="17">
        <v>1379.475385895531</v>
      </c>
      <c r="BQ28" s="48">
        <f t="shared" si="232"/>
        <v>1852.4839610501244</v>
      </c>
      <c r="BR28" s="17"/>
      <c r="BS28" s="34">
        <v>681.78657822890671</v>
      </c>
      <c r="BT28" s="17"/>
      <c r="BU28" s="42">
        <v>326.80851922431259</v>
      </c>
      <c r="BV28" s="41">
        <v>349.96621237495913</v>
      </c>
      <c r="BW28" s="48">
        <f t="shared" si="233"/>
        <v>676.77473159927172</v>
      </c>
      <c r="BX28" s="18"/>
      <c r="BY28" s="85">
        <v>5633.4552106217216</v>
      </c>
      <c r="BZ28" s="85">
        <v>494.78729665308828</v>
      </c>
      <c r="CA28" s="48">
        <f t="shared" si="234"/>
        <v>6128.2425072748101</v>
      </c>
      <c r="CB28" s="18"/>
      <c r="CC28" s="87">
        <v>1936.0467482767529</v>
      </c>
      <c r="CD28" s="34"/>
      <c r="CE28" s="87">
        <v>1130.8774990785814</v>
      </c>
      <c r="CF28" s="17"/>
      <c r="CG28" s="46">
        <v>82.725286621720628</v>
      </c>
      <c r="CH28" s="46">
        <v>123.13627157765727</v>
      </c>
      <c r="CI28" s="46">
        <v>718.1077619714606</v>
      </c>
      <c r="CJ28" s="45">
        <f t="shared" si="235"/>
        <v>923.9693201708385</v>
      </c>
      <c r="CK28" s="17"/>
      <c r="CL28" s="48">
        <f t="shared" si="18"/>
        <v>40830.092985320269</v>
      </c>
      <c r="CM28" s="17"/>
      <c r="CN28" s="17">
        <v>1948.6787704381968</v>
      </c>
      <c r="CO28" s="17">
        <v>-433.81636111801129</v>
      </c>
      <c r="CP28" s="48">
        <f t="shared" si="236"/>
        <v>42344.955394640456</v>
      </c>
      <c r="CQ28" s="105"/>
      <c r="CR28" s="105"/>
    </row>
    <row r="29" spans="1:96">
      <c r="A29" s="18" t="s">
        <v>20</v>
      </c>
      <c r="B29" s="16">
        <v>333.2858563361176</v>
      </c>
      <c r="C29" s="16">
        <v>332.57618898708517</v>
      </c>
      <c r="D29" s="16">
        <v>24.466105161140192</v>
      </c>
      <c r="E29" s="16">
        <v>67.47300612182346</v>
      </c>
      <c r="F29" s="34">
        <f t="shared" si="224"/>
        <v>757.80115660616639</v>
      </c>
      <c r="G29" s="18"/>
      <c r="H29" s="35">
        <v>86.71444159005236</v>
      </c>
      <c r="I29" s="35">
        <v>1.297684529047906E-4</v>
      </c>
      <c r="J29" s="42">
        <v>11.120902270161338</v>
      </c>
      <c r="K29" s="35">
        <v>8620.843577816926</v>
      </c>
      <c r="L29" s="35">
        <v>79.523245546574401</v>
      </c>
      <c r="M29" s="35">
        <v>96.438486175243099</v>
      </c>
      <c r="N29" s="35">
        <v>343.15852365717694</v>
      </c>
      <c r="O29" s="43">
        <f t="shared" si="225"/>
        <v>9237.7993068245869</v>
      </c>
      <c r="P29" s="17"/>
      <c r="Q29" s="17">
        <v>123.57368435056549</v>
      </c>
      <c r="R29" s="17">
        <v>105.31170068239881</v>
      </c>
      <c r="S29" s="17">
        <v>138.89797601684506</v>
      </c>
      <c r="T29" s="17">
        <v>24.44720727403471</v>
      </c>
      <c r="U29" s="17">
        <v>69.464002717600408</v>
      </c>
      <c r="V29" s="17">
        <v>182.51624919984124</v>
      </c>
      <c r="W29" s="17">
        <v>140.71931224150472</v>
      </c>
      <c r="X29" s="17">
        <v>70.27648082057874</v>
      </c>
      <c r="Y29" s="17">
        <v>129.45282017566245</v>
      </c>
      <c r="Z29" s="42">
        <v>244.66653349890521</v>
      </c>
      <c r="AA29" s="35">
        <v>174.83583176223135</v>
      </c>
      <c r="AB29" s="35">
        <v>185.17085762229488</v>
      </c>
      <c r="AC29" s="35">
        <v>392.55223045450884</v>
      </c>
      <c r="AD29" s="35">
        <v>37.117662566384581</v>
      </c>
      <c r="AE29" s="35">
        <v>523.6353866675762</v>
      </c>
      <c r="AF29" s="43">
        <f t="shared" si="226"/>
        <v>2542.6379360509327</v>
      </c>
      <c r="AG29" s="18"/>
      <c r="AH29" s="63">
        <v>251.7889498292343</v>
      </c>
      <c r="AI29" s="64">
        <v>187.24277458188143</v>
      </c>
      <c r="AJ29" s="37">
        <f t="shared" si="227"/>
        <v>439.03172441111576</v>
      </c>
      <c r="AK29" s="17"/>
      <c r="AL29" s="37">
        <v>4036.6468635031606</v>
      </c>
      <c r="AM29" s="18"/>
      <c r="AN29" s="65">
        <v>3609.5542698098789</v>
      </c>
      <c r="AO29" s="42"/>
      <c r="AP29" s="65">
        <v>1436.8640086728421</v>
      </c>
      <c r="AQ29" s="42"/>
      <c r="AR29" s="35">
        <v>38.517572671064535</v>
      </c>
      <c r="AS29" s="35">
        <v>555.47680496775706</v>
      </c>
      <c r="AT29" s="42">
        <v>31.25875932107985</v>
      </c>
      <c r="AU29" s="35">
        <v>72.740005839458149</v>
      </c>
      <c r="AV29" s="35">
        <v>42.292107388495424</v>
      </c>
      <c r="AW29" s="47">
        <f t="shared" si="228"/>
        <v>740.28525018785501</v>
      </c>
      <c r="AX29" s="18"/>
      <c r="AY29" s="46">
        <v>775.63159946156975</v>
      </c>
      <c r="AZ29" s="46">
        <v>319.55080298875407</v>
      </c>
      <c r="BA29" s="47">
        <f t="shared" si="229"/>
        <v>1095.1824024503239</v>
      </c>
      <c r="BB29" s="47"/>
      <c r="BC29" s="70">
        <v>85.708841930944914</v>
      </c>
      <c r="BD29" s="70">
        <v>30.393833475039251</v>
      </c>
      <c r="BE29" s="70">
        <v>721.67087020226245</v>
      </c>
      <c r="BF29" s="70">
        <v>178.70968020070697</v>
      </c>
      <c r="BG29" s="47">
        <f t="shared" si="230"/>
        <v>1016.4832258089536</v>
      </c>
      <c r="BH29" s="47"/>
      <c r="BI29" s="42">
        <v>68.687414610539037</v>
      </c>
      <c r="BJ29" s="35">
        <v>938.02206792681932</v>
      </c>
      <c r="BK29" s="35">
        <v>480.03293260987238</v>
      </c>
      <c r="BL29" s="35">
        <v>382.95326493245494</v>
      </c>
      <c r="BM29" s="48">
        <f t="shared" si="231"/>
        <v>1869.6956800796856</v>
      </c>
      <c r="BN29" s="17"/>
      <c r="BO29" s="17">
        <v>453.80752980980162</v>
      </c>
      <c r="BP29" s="17">
        <v>1398.1368513355878</v>
      </c>
      <c r="BQ29" s="48">
        <f t="shared" si="232"/>
        <v>1851.9443811453893</v>
      </c>
      <c r="BR29" s="17"/>
      <c r="BS29" s="34">
        <v>686.48796888510265</v>
      </c>
      <c r="BT29" s="17"/>
      <c r="BU29" s="42">
        <v>329.91109927712546</v>
      </c>
      <c r="BV29" s="41">
        <v>351.3482319649803</v>
      </c>
      <c r="BW29" s="48">
        <f t="shared" si="233"/>
        <v>681.25933124210576</v>
      </c>
      <c r="BX29" s="18"/>
      <c r="BY29" s="85">
        <v>5680.2380638014047</v>
      </c>
      <c r="BZ29" s="85">
        <v>518.815362085169</v>
      </c>
      <c r="CA29" s="48">
        <f t="shared" si="234"/>
        <v>6199.0534258865737</v>
      </c>
      <c r="CB29" s="18"/>
      <c r="CC29" s="87">
        <v>1980.2242179900898</v>
      </c>
      <c r="CD29" s="34"/>
      <c r="CE29" s="87">
        <v>1132.5443907278623</v>
      </c>
      <c r="CF29" s="17"/>
      <c r="CG29" s="46">
        <v>83.695509798299</v>
      </c>
      <c r="CH29" s="46">
        <v>123.43150612932712</v>
      </c>
      <c r="CI29" s="46">
        <v>725.2132602070335</v>
      </c>
      <c r="CJ29" s="45">
        <f t="shared" si="235"/>
        <v>932.34027613465969</v>
      </c>
      <c r="CK29" s="17"/>
      <c r="CL29" s="48">
        <f t="shared" si="18"/>
        <v>40245.835816417282</v>
      </c>
      <c r="CM29" s="17"/>
      <c r="CN29" s="17">
        <v>1908.0209509392832</v>
      </c>
      <c r="CO29" s="17">
        <v>-397.20685472214069</v>
      </c>
      <c r="CP29" s="48">
        <f t="shared" si="236"/>
        <v>41756.649912634421</v>
      </c>
      <c r="CQ29" s="105"/>
      <c r="CR29" s="105"/>
    </row>
    <row r="30" spans="1:96">
      <c r="A30" s="17" t="s">
        <v>7</v>
      </c>
      <c r="B30" s="16">
        <v>320.280960281739</v>
      </c>
      <c r="C30" s="16">
        <v>327.7276236327744</v>
      </c>
      <c r="D30" s="16">
        <v>23.811714673939328</v>
      </c>
      <c r="E30" s="16">
        <v>66.770988691068879</v>
      </c>
      <c r="F30" s="34">
        <f t="shared" si="224"/>
        <v>738.59128727952157</v>
      </c>
      <c r="G30" s="18"/>
      <c r="H30" s="35">
        <v>101.66612152181321</v>
      </c>
      <c r="I30" s="35">
        <v>10.784277656895142</v>
      </c>
      <c r="J30" s="35">
        <v>16.483769859761011</v>
      </c>
      <c r="K30" s="35">
        <v>9668.8878781895783</v>
      </c>
      <c r="L30" s="35">
        <v>69.440920699363858</v>
      </c>
      <c r="M30" s="35">
        <v>98.066473720982088</v>
      </c>
      <c r="N30" s="35">
        <v>344.42313920237814</v>
      </c>
      <c r="O30" s="43">
        <f t="shared" si="225"/>
        <v>10309.752580850773</v>
      </c>
      <c r="P30" s="17"/>
      <c r="Q30" s="17">
        <v>193.47725196694239</v>
      </c>
      <c r="R30" s="17">
        <v>117.53142814366953</v>
      </c>
      <c r="S30" s="17">
        <v>138.275874255855</v>
      </c>
      <c r="T30" s="17">
        <v>24.097735384290942</v>
      </c>
      <c r="U30" s="17">
        <v>69.008209510578297</v>
      </c>
      <c r="V30" s="17">
        <v>183.23688915356098</v>
      </c>
      <c r="W30" s="17">
        <v>135.21294025186953</v>
      </c>
      <c r="X30" s="17">
        <v>68.380560311473431</v>
      </c>
      <c r="Y30" s="17">
        <v>120.75579970538372</v>
      </c>
      <c r="Z30" s="35">
        <v>242.47941109288911</v>
      </c>
      <c r="AA30" s="35">
        <v>174.23451203335878</v>
      </c>
      <c r="AB30" s="35">
        <v>182.55196850325046</v>
      </c>
      <c r="AC30" s="35">
        <v>390.28361644666506</v>
      </c>
      <c r="AD30" s="35">
        <v>36.819121015273296</v>
      </c>
      <c r="AE30" s="35">
        <v>546.22620218362249</v>
      </c>
      <c r="AF30" s="43">
        <f t="shared" si="226"/>
        <v>2622.571519958683</v>
      </c>
      <c r="AG30" s="18"/>
      <c r="AH30" s="63">
        <v>410.69683206727473</v>
      </c>
      <c r="AI30" s="64">
        <v>215.47627920065642</v>
      </c>
      <c r="AJ30" s="37">
        <f t="shared" si="227"/>
        <v>626.17311126793118</v>
      </c>
      <c r="AK30" s="17"/>
      <c r="AL30" s="37">
        <v>4104.7898952009828</v>
      </c>
      <c r="AM30" s="18"/>
      <c r="AN30" s="65">
        <v>3546.3283762521951</v>
      </c>
      <c r="AO30" s="35"/>
      <c r="AP30" s="66">
        <v>1118.9740280183044</v>
      </c>
      <c r="AQ30" s="35"/>
      <c r="AR30" s="35">
        <v>40.60265232031319</v>
      </c>
      <c r="AS30" s="35">
        <v>553.02349477765131</v>
      </c>
      <c r="AT30" s="42">
        <v>37.455790278979606</v>
      </c>
      <c r="AU30" s="35">
        <v>72.370435370527275</v>
      </c>
      <c r="AV30" s="35">
        <v>38.561559921795563</v>
      </c>
      <c r="AW30" s="47">
        <f t="shared" si="228"/>
        <v>742.01393266926698</v>
      </c>
      <c r="AX30" s="18"/>
      <c r="AY30" s="46">
        <v>776.86047147661748</v>
      </c>
      <c r="AZ30" s="46">
        <v>318.23793340324676</v>
      </c>
      <c r="BA30" s="47">
        <f t="shared" si="229"/>
        <v>1095.0984048798641</v>
      </c>
      <c r="BB30" s="47"/>
      <c r="BC30" s="70">
        <v>82.550008932549531</v>
      </c>
      <c r="BD30" s="70">
        <v>29.417821404376962</v>
      </c>
      <c r="BE30" s="70">
        <v>723.40967272169576</v>
      </c>
      <c r="BF30" s="70">
        <v>180.14845122813728</v>
      </c>
      <c r="BG30" s="47">
        <f t="shared" si="230"/>
        <v>1015.5259542867595</v>
      </c>
      <c r="BH30" s="47"/>
      <c r="BI30" s="42">
        <v>62.481906655664524</v>
      </c>
      <c r="BJ30" s="35">
        <v>1043.3284912987083</v>
      </c>
      <c r="BK30" s="35">
        <v>501.14204964933481</v>
      </c>
      <c r="BL30" s="35">
        <v>394.16097454750582</v>
      </c>
      <c r="BM30" s="48">
        <f t="shared" si="231"/>
        <v>2001.1134221512134</v>
      </c>
      <c r="BN30" s="17"/>
      <c r="BO30" s="17">
        <v>446.8405671632604</v>
      </c>
      <c r="BP30" s="17">
        <v>1415.0826916855867</v>
      </c>
      <c r="BQ30" s="48">
        <f t="shared" si="232"/>
        <v>1861.9232588488471</v>
      </c>
      <c r="BR30" s="17"/>
      <c r="BS30" s="34">
        <v>693.43153150586261</v>
      </c>
      <c r="BT30" s="17"/>
      <c r="BU30" s="42">
        <v>336.5997445405481</v>
      </c>
      <c r="BV30" s="41">
        <v>353.86224195292141</v>
      </c>
      <c r="BW30" s="48">
        <f t="shared" si="233"/>
        <v>690.46198649346957</v>
      </c>
      <c r="BX30" s="18"/>
      <c r="BY30" s="85">
        <v>5612.9744268918021</v>
      </c>
      <c r="BZ30" s="85">
        <v>532.22324985323155</v>
      </c>
      <c r="CA30" s="48">
        <f t="shared" si="234"/>
        <v>6145.1976767450333</v>
      </c>
      <c r="CB30" s="18"/>
      <c r="CC30" s="87">
        <v>1635.6252936777464</v>
      </c>
      <c r="CD30" s="34"/>
      <c r="CE30" s="87">
        <v>1125.7734424915102</v>
      </c>
      <c r="CF30" s="17"/>
      <c r="CG30" s="46">
        <v>81.117629679152685</v>
      </c>
      <c r="CH30" s="46">
        <v>124.5112898662113</v>
      </c>
      <c r="CI30" s="46">
        <v>727.25570062070096</v>
      </c>
      <c r="CJ30" s="45">
        <f t="shared" si="235"/>
        <v>932.88462016606491</v>
      </c>
      <c r="CK30" s="17"/>
      <c r="CL30" s="48">
        <f t="shared" si="18"/>
        <v>41006.230322744028</v>
      </c>
      <c r="CM30" s="17"/>
      <c r="CN30" s="17">
        <v>1885.7585184589816</v>
      </c>
      <c r="CO30" s="17">
        <v>-428.77509995068363</v>
      </c>
      <c r="CP30" s="48">
        <f t="shared" si="236"/>
        <v>42463.21374125233</v>
      </c>
      <c r="CQ30" s="105"/>
      <c r="CR30" s="105"/>
    </row>
    <row r="31" spans="1:96">
      <c r="A31" s="17" t="s">
        <v>15</v>
      </c>
      <c r="B31" s="16">
        <v>318.18511438575763</v>
      </c>
      <c r="C31" s="16">
        <v>327.80755697826407</v>
      </c>
      <c r="D31" s="16">
        <v>23.738085922630603</v>
      </c>
      <c r="E31" s="16">
        <v>65.912412988317342</v>
      </c>
      <c r="F31" s="34">
        <f t="shared" si="224"/>
        <v>735.64317027496963</v>
      </c>
      <c r="G31" s="18"/>
      <c r="H31" s="35">
        <v>103.16288011923729</v>
      </c>
      <c r="I31" s="35">
        <v>6.3627497028889142</v>
      </c>
      <c r="J31" s="35">
        <v>23.355782738119245</v>
      </c>
      <c r="K31" s="35">
        <v>9923.4027146819681</v>
      </c>
      <c r="L31" s="35">
        <v>139.47960002297063</v>
      </c>
      <c r="M31" s="35">
        <v>101.61960926481341</v>
      </c>
      <c r="N31" s="35">
        <v>351.71028784788552</v>
      </c>
      <c r="O31" s="43">
        <f t="shared" si="225"/>
        <v>10649.093624377883</v>
      </c>
      <c r="P31" s="17"/>
      <c r="Q31" s="17">
        <v>214.78571771981763</v>
      </c>
      <c r="R31" s="17">
        <v>128.14245954747642</v>
      </c>
      <c r="S31" s="17">
        <v>139.60916883704363</v>
      </c>
      <c r="T31" s="17">
        <v>24.084797038551898</v>
      </c>
      <c r="U31" s="17">
        <v>68.90687108788083</v>
      </c>
      <c r="V31" s="17">
        <v>180.1918162148209</v>
      </c>
      <c r="W31" s="17">
        <v>137.20439824300124</v>
      </c>
      <c r="X31" s="17">
        <v>67.599582414214069</v>
      </c>
      <c r="Y31" s="17">
        <v>95.472550278658318</v>
      </c>
      <c r="Z31" s="35">
        <v>244.12985893715705</v>
      </c>
      <c r="AA31" s="35">
        <v>176.36586987894884</v>
      </c>
      <c r="AB31" s="35">
        <v>182.84709129437852</v>
      </c>
      <c r="AC31" s="35">
        <v>394.15975401536411</v>
      </c>
      <c r="AD31" s="35">
        <v>37.10243407400452</v>
      </c>
      <c r="AE31" s="35">
        <v>610.92704654249076</v>
      </c>
      <c r="AF31" s="43">
        <f t="shared" si="226"/>
        <v>2701.5294161238085</v>
      </c>
      <c r="AG31" s="17"/>
      <c r="AH31" s="63">
        <v>526.1243275923764</v>
      </c>
      <c r="AI31" s="64">
        <v>187.24261245574883</v>
      </c>
      <c r="AJ31" s="37">
        <f t="shared" si="227"/>
        <v>713.36694004812523</v>
      </c>
      <c r="AK31" s="17"/>
      <c r="AL31" s="37">
        <v>4253.5142688140777</v>
      </c>
      <c r="AM31" s="17"/>
      <c r="AN31" s="65">
        <v>3435.5162692830881</v>
      </c>
      <c r="AO31" s="35"/>
      <c r="AP31" s="66">
        <v>1177.6902826694677</v>
      </c>
      <c r="AQ31" s="35"/>
      <c r="AR31" s="35">
        <v>44.088494272189642</v>
      </c>
      <c r="AS31" s="35">
        <v>559.57323692569196</v>
      </c>
      <c r="AT31" s="42">
        <v>41.490797983765972</v>
      </c>
      <c r="AU31" s="35">
        <v>72.129581668392177</v>
      </c>
      <c r="AV31" s="35">
        <v>57.812084347171364</v>
      </c>
      <c r="AW31" s="47">
        <f t="shared" si="228"/>
        <v>775.09419519721109</v>
      </c>
      <c r="AX31" s="17"/>
      <c r="AY31" s="17">
        <v>778.67235821171687</v>
      </c>
      <c r="AZ31" s="17">
        <v>316.4216734979949</v>
      </c>
      <c r="BA31" s="47">
        <f t="shared" si="229"/>
        <v>1095.0940317097118</v>
      </c>
      <c r="BB31" s="47"/>
      <c r="BC31" s="70">
        <v>79.967462416031026</v>
      </c>
      <c r="BD31" s="70">
        <v>28.360962239694281</v>
      </c>
      <c r="BE31" s="70">
        <v>744.2303941468914</v>
      </c>
      <c r="BF31" s="70">
        <v>180.95700741719713</v>
      </c>
      <c r="BG31" s="47">
        <f t="shared" si="230"/>
        <v>1033.5158262198138</v>
      </c>
      <c r="BH31" s="47"/>
      <c r="BI31" s="42">
        <v>71.801536109740326</v>
      </c>
      <c r="BJ31" s="35">
        <v>831.15922740644942</v>
      </c>
      <c r="BK31" s="35">
        <v>511.99817210384015</v>
      </c>
      <c r="BL31" s="35">
        <v>406.52595097615449</v>
      </c>
      <c r="BM31" s="48">
        <f t="shared" si="231"/>
        <v>1821.4848865961844</v>
      </c>
      <c r="BN31" s="17"/>
      <c r="BO31" s="17">
        <v>460.17163095419323</v>
      </c>
      <c r="BP31" s="17">
        <v>1427.9097420499916</v>
      </c>
      <c r="BQ31" s="48">
        <f t="shared" si="232"/>
        <v>1888.0813730041848</v>
      </c>
      <c r="BR31" s="17"/>
      <c r="BS31" s="34">
        <v>697.92364805034015</v>
      </c>
      <c r="BT31" s="17"/>
      <c r="BU31" s="42">
        <v>337.87162929525493</v>
      </c>
      <c r="BV31" s="41">
        <v>355.14402037242724</v>
      </c>
      <c r="BW31" s="48">
        <f t="shared" si="233"/>
        <v>693.01564966768217</v>
      </c>
      <c r="BX31" s="17"/>
      <c r="BY31" s="85">
        <v>5843.002006470183</v>
      </c>
      <c r="BZ31" s="85">
        <v>536.57095479253837</v>
      </c>
      <c r="CA31" s="48">
        <f t="shared" si="234"/>
        <v>6379.572961262721</v>
      </c>
      <c r="CB31" s="17"/>
      <c r="CC31" s="87">
        <v>1698.1100552864862</v>
      </c>
      <c r="CD31" s="34"/>
      <c r="CE31" s="87">
        <v>1146.2531258842098</v>
      </c>
      <c r="CF31" s="17"/>
      <c r="CG31" s="46">
        <v>82.314719591587377</v>
      </c>
      <c r="CH31" s="46">
        <v>126.64829232580976</v>
      </c>
      <c r="CI31" s="46">
        <v>729.00762704341889</v>
      </c>
      <c r="CJ31" s="45">
        <f t="shared" si="235"/>
        <v>937.97063896081602</v>
      </c>
      <c r="CK31" s="17"/>
      <c r="CL31" s="48">
        <f t="shared" si="18"/>
        <v>41832.470363430781</v>
      </c>
      <c r="CM31" s="17"/>
      <c r="CN31" s="17">
        <v>2028.0277603444406</v>
      </c>
      <c r="CO31" s="17">
        <v>-433.45526448725445</v>
      </c>
      <c r="CP31" s="48">
        <f t="shared" si="236"/>
        <v>43427.042859287969</v>
      </c>
      <c r="CQ31" s="105"/>
      <c r="CR31" s="105"/>
    </row>
    <row r="32" spans="1:96">
      <c r="A32" s="17" t="s">
        <v>17</v>
      </c>
      <c r="B32" s="16">
        <v>326.99831864817344</v>
      </c>
      <c r="C32" s="16">
        <v>316.76149699511012</v>
      </c>
      <c r="D32" s="16">
        <v>23.652148668319935</v>
      </c>
      <c r="E32" s="16">
        <v>64.897279013568735</v>
      </c>
      <c r="F32" s="34">
        <f t="shared" si="224"/>
        <v>732.30924332517225</v>
      </c>
      <c r="G32" s="49"/>
      <c r="H32" s="35">
        <v>100.06014143268889</v>
      </c>
      <c r="I32" s="35">
        <v>4.7608868740270074</v>
      </c>
      <c r="J32" s="35">
        <v>21.64377585521639</v>
      </c>
      <c r="K32" s="35">
        <v>9072.160871232827</v>
      </c>
      <c r="L32" s="35">
        <v>151.46582490388926</v>
      </c>
      <c r="M32" s="35">
        <v>101.85428927736926</v>
      </c>
      <c r="N32" s="35">
        <v>362.95857288818638</v>
      </c>
      <c r="O32" s="43">
        <f t="shared" si="225"/>
        <v>9814.9043624642054</v>
      </c>
      <c r="P32" s="49"/>
      <c r="Q32" s="49">
        <v>153.23038471674977</v>
      </c>
      <c r="R32" s="49">
        <v>156.92939163919462</v>
      </c>
      <c r="S32" s="49">
        <v>146.91564192662315</v>
      </c>
      <c r="T32" s="49">
        <v>24.578755381866564</v>
      </c>
      <c r="U32" s="49">
        <v>69.049552718470466</v>
      </c>
      <c r="V32" s="49">
        <v>181.97249380028404</v>
      </c>
      <c r="W32" s="49">
        <v>139.92525705515735</v>
      </c>
      <c r="X32" s="49">
        <v>66.899308168260802</v>
      </c>
      <c r="Y32" s="49">
        <v>121.05195818332598</v>
      </c>
      <c r="Z32" s="35">
        <v>246.03215500557593</v>
      </c>
      <c r="AA32" s="35">
        <v>178.67085103318334</v>
      </c>
      <c r="AB32" s="35">
        <v>183.33917818062463</v>
      </c>
      <c r="AC32" s="35">
        <v>398.43178162444337</v>
      </c>
      <c r="AD32" s="35">
        <v>37.423734855242159</v>
      </c>
      <c r="AE32" s="35">
        <v>490.2374956867269</v>
      </c>
      <c r="AF32" s="43">
        <f t="shared" si="226"/>
        <v>2594.6879399757286</v>
      </c>
      <c r="AG32" s="49"/>
      <c r="AH32" s="63">
        <v>445.09484187698627</v>
      </c>
      <c r="AI32" s="64">
        <v>206.90041128783758</v>
      </c>
      <c r="AJ32" s="37">
        <f t="shared" si="227"/>
        <v>651.99525316482391</v>
      </c>
      <c r="AK32" s="49"/>
      <c r="AL32" s="37">
        <v>4263.3373215618058</v>
      </c>
      <c r="AM32" s="49"/>
      <c r="AN32" s="65">
        <v>4114.3205103177352</v>
      </c>
      <c r="AO32" s="35"/>
      <c r="AP32" s="66">
        <v>1254.4095456677708</v>
      </c>
      <c r="AQ32" s="35"/>
      <c r="AR32" s="35">
        <v>36.641781346767857</v>
      </c>
      <c r="AS32" s="35">
        <v>575.60785969318442</v>
      </c>
      <c r="AT32" s="42">
        <v>40.836621909105318</v>
      </c>
      <c r="AU32" s="35">
        <v>72.015502552803753</v>
      </c>
      <c r="AV32" s="35">
        <v>43.630984742956358</v>
      </c>
      <c r="AW32" s="47">
        <f t="shared" si="228"/>
        <v>768.73275024481768</v>
      </c>
      <c r="AX32" s="49"/>
      <c r="AY32" s="68">
        <v>800.8670426381093</v>
      </c>
      <c r="AZ32" s="68">
        <v>315.34230399666626</v>
      </c>
      <c r="BA32" s="47">
        <f t="shared" si="229"/>
        <v>1116.2093466347756</v>
      </c>
      <c r="BB32" s="47"/>
      <c r="BC32" s="70">
        <v>77.418185688535573</v>
      </c>
      <c r="BD32" s="70">
        <v>27.291914528801513</v>
      </c>
      <c r="BE32" s="70">
        <v>748.58808178367315</v>
      </c>
      <c r="BF32" s="70">
        <v>181.51721045278896</v>
      </c>
      <c r="BG32" s="47">
        <f t="shared" si="230"/>
        <v>1034.8153924537992</v>
      </c>
      <c r="BH32" s="47"/>
      <c r="BI32" s="42">
        <v>78.192469473935475</v>
      </c>
      <c r="BJ32" s="35">
        <v>967.50140283461781</v>
      </c>
      <c r="BK32" s="35">
        <v>505.21419608628526</v>
      </c>
      <c r="BL32" s="35">
        <v>418.82980927501791</v>
      </c>
      <c r="BM32" s="48">
        <f t="shared" si="231"/>
        <v>1969.7378776698563</v>
      </c>
      <c r="BN32" s="49"/>
      <c r="BO32" s="49">
        <v>468.85867523050456</v>
      </c>
      <c r="BP32" s="49">
        <v>1458.9831421013898</v>
      </c>
      <c r="BQ32" s="48">
        <f t="shared" si="232"/>
        <v>1927.8418173318944</v>
      </c>
      <c r="BR32" s="49"/>
      <c r="BS32" s="34">
        <v>701.42687594403367</v>
      </c>
      <c r="BT32" s="49"/>
      <c r="BU32" s="42">
        <v>337.44021758676831</v>
      </c>
      <c r="BV32" s="41">
        <v>355.94527528397214</v>
      </c>
      <c r="BW32" s="48">
        <f t="shared" si="233"/>
        <v>693.38549287074045</v>
      </c>
      <c r="BX32" s="49"/>
      <c r="BY32" s="85">
        <v>5763.1326132606891</v>
      </c>
      <c r="BZ32" s="85">
        <v>517.66003255682631</v>
      </c>
      <c r="CA32" s="48">
        <f t="shared" si="234"/>
        <v>6280.7926458175152</v>
      </c>
      <c r="CB32" s="49"/>
      <c r="CC32" s="87">
        <v>1807.3393766229888</v>
      </c>
      <c r="CD32" s="48"/>
      <c r="CE32" s="87">
        <v>1167.2456943095983</v>
      </c>
      <c r="CF32" s="49"/>
      <c r="CG32" s="46">
        <v>83.555314647967222</v>
      </c>
      <c r="CH32" s="46">
        <v>127.52243375028624</v>
      </c>
      <c r="CI32" s="46">
        <v>730.54620376870207</v>
      </c>
      <c r="CJ32" s="45">
        <f t="shared" si="235"/>
        <v>941.62395216695552</v>
      </c>
      <c r="CK32" s="49"/>
      <c r="CL32" s="48">
        <f t="shared" si="18"/>
        <v>41835.115398544214</v>
      </c>
      <c r="CM32" s="52"/>
      <c r="CN32" s="17">
        <v>2136.1303747249008</v>
      </c>
      <c r="CO32" s="17">
        <v>-435.22779728976576</v>
      </c>
      <c r="CP32" s="48">
        <f t="shared" si="236"/>
        <v>43536.017975979354</v>
      </c>
      <c r="CQ32" s="105"/>
      <c r="CR32" s="105"/>
    </row>
    <row r="33" spans="1:96">
      <c r="A33" s="16" t="s">
        <v>24</v>
      </c>
      <c r="B33" s="16">
        <v>346.72057306898654</v>
      </c>
      <c r="C33" s="16">
        <v>324.77169717252724</v>
      </c>
      <c r="D33" s="16">
        <v>24.66886840490368</v>
      </c>
      <c r="E33" s="16">
        <v>63.725586766823191</v>
      </c>
      <c r="F33" s="34">
        <f t="shared" si="224"/>
        <v>759.8867254132407</v>
      </c>
      <c r="G33" s="49"/>
      <c r="H33" s="35">
        <v>105.56274846194867</v>
      </c>
      <c r="I33" s="35">
        <v>3.6693834386950113</v>
      </c>
      <c r="J33" s="35">
        <v>18.832336064842636</v>
      </c>
      <c r="K33" s="35">
        <v>9634.4789909288538</v>
      </c>
      <c r="L33" s="35">
        <v>125.19937938278287</v>
      </c>
      <c r="M33" s="35">
        <v>101.3790515758579</v>
      </c>
      <c r="N33" s="35">
        <v>375.63119727823687</v>
      </c>
      <c r="O33" s="43">
        <f t="shared" si="225"/>
        <v>10364.753087131217</v>
      </c>
      <c r="P33" s="30"/>
      <c r="Q33" s="30">
        <v>163.52192723598944</v>
      </c>
      <c r="R33" s="30">
        <v>145.40073658952758</v>
      </c>
      <c r="S33" s="30">
        <v>149.75593453472823</v>
      </c>
      <c r="T33" s="30">
        <v>24.710823285078192</v>
      </c>
      <c r="U33" s="30">
        <v>69.852455098290534</v>
      </c>
      <c r="V33" s="30">
        <v>188.14133899435848</v>
      </c>
      <c r="W33" s="30">
        <v>142.44556004666276</v>
      </c>
      <c r="X33" s="30">
        <v>66.099346472706202</v>
      </c>
      <c r="Y33" s="30">
        <v>162.7403146733657</v>
      </c>
      <c r="Z33" s="35">
        <v>247.52613803291615</v>
      </c>
      <c r="AA33" s="30">
        <v>180.67071131647231</v>
      </c>
      <c r="AB33" s="35">
        <v>183.53561515118167</v>
      </c>
      <c r="AC33" s="35">
        <v>402.03148027133602</v>
      </c>
      <c r="AD33" s="35">
        <v>37.682630022449132</v>
      </c>
      <c r="AE33" s="35">
        <v>325.54155741008475</v>
      </c>
      <c r="AF33" s="43">
        <f t="shared" si="226"/>
        <v>2489.6565691351475</v>
      </c>
      <c r="AG33" s="30"/>
      <c r="AH33" s="63">
        <v>344.85450388783863</v>
      </c>
      <c r="AI33" s="64">
        <v>200.26858365096521</v>
      </c>
      <c r="AJ33" s="37">
        <f t="shared" si="227"/>
        <v>545.12308753880382</v>
      </c>
      <c r="AK33" s="30"/>
      <c r="AL33" s="37">
        <v>4243.4451928763956</v>
      </c>
      <c r="AM33" s="30"/>
      <c r="AN33" s="65">
        <v>3726.1967961730679</v>
      </c>
      <c r="AO33" s="30"/>
      <c r="AP33" s="48">
        <v>1028.8160742261168</v>
      </c>
      <c r="AQ33" s="49"/>
      <c r="AR33" s="35">
        <v>43.225408029268237</v>
      </c>
      <c r="AS33" s="35">
        <v>584.50739155644953</v>
      </c>
      <c r="AT33" s="42">
        <v>33.205608086050333</v>
      </c>
      <c r="AU33" s="35">
        <v>71.901423437215556</v>
      </c>
      <c r="AV33" s="35">
        <v>43.464981747407876</v>
      </c>
      <c r="AW33" s="47">
        <f t="shared" si="228"/>
        <v>776.30481285639144</v>
      </c>
      <c r="AX33" s="30"/>
      <c r="AY33" s="36">
        <v>830.62042823428908</v>
      </c>
      <c r="AZ33" s="36">
        <v>313.50860116059664</v>
      </c>
      <c r="BA33" s="47">
        <f t="shared" si="229"/>
        <v>1144.1290293948857</v>
      </c>
      <c r="BB33" s="47"/>
      <c r="BC33" s="70">
        <v>74.378470646441485</v>
      </c>
      <c r="BD33" s="70">
        <v>25.921207411028433</v>
      </c>
      <c r="BE33" s="70">
        <v>748.8142668602942</v>
      </c>
      <c r="BF33" s="70">
        <v>179.79696716901304</v>
      </c>
      <c r="BG33" s="47">
        <f t="shared" si="230"/>
        <v>1028.9109120867772</v>
      </c>
      <c r="BH33" s="47"/>
      <c r="BI33" s="42">
        <v>78.083406090666344</v>
      </c>
      <c r="BJ33" s="41">
        <v>983.08302058511788</v>
      </c>
      <c r="BK33" s="35">
        <v>486.1531126127889</v>
      </c>
      <c r="BL33" s="35">
        <v>427.00368091028554</v>
      </c>
      <c r="BM33" s="48">
        <f t="shared" si="231"/>
        <v>1974.3232201988585</v>
      </c>
      <c r="BN33" s="30"/>
      <c r="BO33" s="30">
        <v>466.38879057490874</v>
      </c>
      <c r="BP33" s="30">
        <v>1489.1036089423162</v>
      </c>
      <c r="BQ33" s="48">
        <f t="shared" si="232"/>
        <v>1955.4923995172248</v>
      </c>
      <c r="BR33" s="30"/>
      <c r="BS33" s="34">
        <v>696.07006769174916</v>
      </c>
      <c r="BT33" s="30"/>
      <c r="BU33" s="42">
        <v>333.77101290830439</v>
      </c>
      <c r="BV33" s="41">
        <v>352.28532418942547</v>
      </c>
      <c r="BW33" s="48">
        <f t="shared" si="233"/>
        <v>686.05633709772985</v>
      </c>
      <c r="BX33" s="30"/>
      <c r="BY33" s="85">
        <v>6013.7218406565144</v>
      </c>
      <c r="BZ33" s="85">
        <v>504.24467869139067</v>
      </c>
      <c r="CA33" s="48">
        <f t="shared" si="234"/>
        <v>6517.966519347905</v>
      </c>
      <c r="CB33" s="30"/>
      <c r="CC33" s="87">
        <v>1688.5739744390239</v>
      </c>
      <c r="CD33" s="23"/>
      <c r="CE33" s="87">
        <v>1165.0197742061994</v>
      </c>
      <c r="CF33" s="30"/>
      <c r="CG33" s="46">
        <v>84.785591608303918</v>
      </c>
      <c r="CH33" s="46">
        <v>127.6498571119201</v>
      </c>
      <c r="CI33" s="46">
        <v>727.344809413843</v>
      </c>
      <c r="CJ33" s="45">
        <f t="shared" si="235"/>
        <v>939.78025813406703</v>
      </c>
      <c r="CK33" s="30"/>
      <c r="CL33" s="48">
        <f t="shared" si="18"/>
        <v>41730.504837464796</v>
      </c>
      <c r="CM33" s="54"/>
      <c r="CN33" s="17">
        <v>2025.9505289100573</v>
      </c>
      <c r="CO33" s="17">
        <v>-411.8370287862752</v>
      </c>
      <c r="CP33" s="48">
        <f t="shared" si="236"/>
        <v>43344.618337588574</v>
      </c>
      <c r="CQ33" s="105"/>
      <c r="CR33" s="105"/>
    </row>
    <row r="34" spans="1:96">
      <c r="A34" s="16" t="s">
        <v>7</v>
      </c>
      <c r="B34" s="16">
        <v>361.04177620182395</v>
      </c>
      <c r="C34" s="16">
        <v>349.93113463055033</v>
      </c>
      <c r="D34" s="16">
        <v>26.1216617968253</v>
      </c>
      <c r="E34" s="16">
        <v>63.031783502224144</v>
      </c>
      <c r="F34" s="34">
        <f t="shared" si="224"/>
        <v>800.12635613142368</v>
      </c>
      <c r="G34" s="30"/>
      <c r="H34" s="35">
        <v>117.43042349052705</v>
      </c>
      <c r="I34" s="35">
        <v>3.4671436881771479E-4</v>
      </c>
      <c r="J34" s="35">
        <v>24.842207550061431</v>
      </c>
      <c r="K34" s="35">
        <v>10460.699804661419</v>
      </c>
      <c r="L34" s="35">
        <v>99.346318884285651</v>
      </c>
      <c r="M34" s="35">
        <v>104.07084986713265</v>
      </c>
      <c r="N34" s="35">
        <v>372.6283571426892</v>
      </c>
      <c r="O34" s="43">
        <f t="shared" si="225"/>
        <v>11179.018308310482</v>
      </c>
      <c r="P34" s="30"/>
      <c r="Q34" s="30">
        <v>177.45059663739323</v>
      </c>
      <c r="R34" s="30">
        <v>144.03422602952458</v>
      </c>
      <c r="S34" s="30">
        <v>145.09156370663027</v>
      </c>
      <c r="T34" s="30">
        <v>24.727957556976612</v>
      </c>
      <c r="U34" s="30">
        <v>72.09209087325462</v>
      </c>
      <c r="V34" s="30">
        <v>192.973867343515</v>
      </c>
      <c r="W34" s="30">
        <v>138.79238638103706</v>
      </c>
      <c r="X34" s="30">
        <v>65.035322429818962</v>
      </c>
      <c r="Y34" s="30">
        <v>115.2039045656887</v>
      </c>
      <c r="Z34" s="35">
        <v>247.96405336078269</v>
      </c>
      <c r="AA34" s="30">
        <v>181.886126686593</v>
      </c>
      <c r="AB34" s="35">
        <v>182.96264337938914</v>
      </c>
      <c r="AC34" s="35">
        <v>403.89835132991436</v>
      </c>
      <c r="AD34" s="35">
        <v>37.780281693205282</v>
      </c>
      <c r="AE34" s="35">
        <v>447.05474110755159</v>
      </c>
      <c r="AF34" s="43">
        <f t="shared" si="226"/>
        <v>2576.9481130812756</v>
      </c>
      <c r="AG34" s="30"/>
      <c r="AH34" s="63">
        <v>454.51037973190012</v>
      </c>
      <c r="AI34" s="64">
        <v>211.19948254106487</v>
      </c>
      <c r="AJ34" s="37">
        <f t="shared" si="227"/>
        <v>665.70986227296498</v>
      </c>
      <c r="AK34" s="30"/>
      <c r="AL34" s="37">
        <v>4356.1163842295282</v>
      </c>
      <c r="AM34" s="30"/>
      <c r="AN34" s="65">
        <v>3928.8420161548152</v>
      </c>
      <c r="AO34" s="30"/>
      <c r="AP34" s="48">
        <v>1081.5639965223149</v>
      </c>
      <c r="AQ34" s="49"/>
      <c r="AR34" s="35">
        <v>38.860639769527701</v>
      </c>
      <c r="AS34" s="35">
        <v>585.74501205031254</v>
      </c>
      <c r="AT34" s="42">
        <v>39.939196291015634</v>
      </c>
      <c r="AU34" s="35">
        <v>64.52052725839502</v>
      </c>
      <c r="AV34" s="35">
        <v>42.818125831727642</v>
      </c>
      <c r="AW34" s="47">
        <f t="shared" si="228"/>
        <v>771.88350120097857</v>
      </c>
      <c r="AX34" s="30"/>
      <c r="AY34" s="36">
        <v>816.40028027653614</v>
      </c>
      <c r="AZ34" s="36">
        <v>312.38136137019171</v>
      </c>
      <c r="BA34" s="47">
        <f t="shared" si="229"/>
        <v>1128.7816416467278</v>
      </c>
      <c r="BB34" s="47"/>
      <c r="BC34" s="70">
        <v>71.544043257821755</v>
      </c>
      <c r="BD34" s="70">
        <v>24.793706496814362</v>
      </c>
      <c r="BE34" s="70">
        <v>746.81530098517408</v>
      </c>
      <c r="BF34" s="70">
        <v>179.45109699754363</v>
      </c>
      <c r="BG34" s="47">
        <f t="shared" si="230"/>
        <v>1022.6041477373537</v>
      </c>
      <c r="BH34" s="47"/>
      <c r="BI34" s="42">
        <v>71.585814976457087</v>
      </c>
      <c r="BJ34" s="35">
        <v>1230.8659086793759</v>
      </c>
      <c r="BK34" s="35">
        <v>473.39728973104911</v>
      </c>
      <c r="BL34" s="35">
        <v>412.88859588208243</v>
      </c>
      <c r="BM34" s="48">
        <f t="shared" si="231"/>
        <v>2188.7376092689647</v>
      </c>
      <c r="BN34" s="30"/>
      <c r="BO34" s="30">
        <v>458.5628629389235</v>
      </c>
      <c r="BP34" s="30">
        <v>1509.3128482640377</v>
      </c>
      <c r="BQ34" s="48">
        <f t="shared" si="232"/>
        <v>1967.8757112029612</v>
      </c>
      <c r="BR34" s="30"/>
      <c r="BS34" s="34">
        <v>695.98173880050513</v>
      </c>
      <c r="BT34" s="30"/>
      <c r="BU34" s="42">
        <v>338.13768575385262</v>
      </c>
      <c r="BV34" s="35">
        <v>351.32986788159218</v>
      </c>
      <c r="BW34" s="48">
        <f t="shared" si="233"/>
        <v>689.4675536354448</v>
      </c>
      <c r="BX34" s="30"/>
      <c r="BY34" s="85">
        <v>5699.7087536051631</v>
      </c>
      <c r="BZ34" s="85">
        <v>489.21685975837437</v>
      </c>
      <c r="CA34" s="48">
        <f t="shared" si="234"/>
        <v>6188.9256133635372</v>
      </c>
      <c r="CB34" s="30"/>
      <c r="CC34" s="87">
        <v>1937.1855083451305</v>
      </c>
      <c r="CD34" s="23"/>
      <c r="CE34" s="87">
        <v>1172.350092331737</v>
      </c>
      <c r="CF34" s="30"/>
      <c r="CG34" s="46">
        <v>83.880335011798564</v>
      </c>
      <c r="CH34" s="46">
        <v>127.29364419314363</v>
      </c>
      <c r="CI34" s="46">
        <v>723.54314833942647</v>
      </c>
      <c r="CJ34" s="45">
        <f t="shared" si="235"/>
        <v>934.71712754436862</v>
      </c>
      <c r="CK34" s="30"/>
      <c r="CL34" s="48">
        <f t="shared" si="18"/>
        <v>43286.835281780528</v>
      </c>
      <c r="CM34" s="54"/>
      <c r="CN34" s="17">
        <v>1988.127067623278</v>
      </c>
      <c r="CO34" s="17">
        <v>-414.70086460357453</v>
      </c>
      <c r="CP34" s="48">
        <f t="shared" si="236"/>
        <v>44860.261484800234</v>
      </c>
      <c r="CQ34" s="105"/>
      <c r="CR34" s="105"/>
    </row>
    <row r="35" spans="1:96">
      <c r="A35" s="16" t="s">
        <v>15</v>
      </c>
      <c r="B35" s="16">
        <v>369.96192804668522</v>
      </c>
      <c r="C35" s="16">
        <v>365.39182682820154</v>
      </c>
      <c r="D35" s="16">
        <v>27.018738351334179</v>
      </c>
      <c r="E35" s="16">
        <v>62.815869219771557</v>
      </c>
      <c r="F35" s="34">
        <f t="shared" si="224"/>
        <v>825.18836244599254</v>
      </c>
      <c r="G35" s="30"/>
      <c r="H35" s="35">
        <v>118.01965399753048</v>
      </c>
      <c r="I35" s="35">
        <v>19.516404896966407</v>
      </c>
      <c r="J35" s="35">
        <v>20.989595173946881</v>
      </c>
      <c r="K35" s="35">
        <v>9805.4667770518645</v>
      </c>
      <c r="L35" s="35">
        <v>186.57832175388617</v>
      </c>
      <c r="M35" s="35">
        <v>106.06528153756869</v>
      </c>
      <c r="N35" s="35">
        <v>357.22434259916702</v>
      </c>
      <c r="O35" s="43">
        <f t="shared" si="225"/>
        <v>10613.860377010931</v>
      </c>
      <c r="P35" s="30"/>
      <c r="Q35" s="30">
        <v>214.48861897185009</v>
      </c>
      <c r="R35" s="30">
        <v>150.26545468432269</v>
      </c>
      <c r="S35" s="30">
        <v>144.31665376432272</v>
      </c>
      <c r="T35" s="30">
        <v>24.853735046709524</v>
      </c>
      <c r="U35" s="30">
        <v>74.454097766225544</v>
      </c>
      <c r="V35" s="30">
        <v>188.84179603787277</v>
      </c>
      <c r="W35" s="30">
        <v>138.9755114071327</v>
      </c>
      <c r="X35" s="30">
        <v>64.322909220061547</v>
      </c>
      <c r="Y35" s="30">
        <v>110.99143542682572</v>
      </c>
      <c r="Z35" s="35">
        <v>249.68016523725476</v>
      </c>
      <c r="AA35" s="30">
        <v>184.0267062736142</v>
      </c>
      <c r="AB35" s="35">
        <v>183.34524356071807</v>
      </c>
      <c r="AC35" s="35">
        <v>407.83120611971083</v>
      </c>
      <c r="AD35" s="35">
        <v>38.07225238631932</v>
      </c>
      <c r="AE35" s="35">
        <v>435.74614186216382</v>
      </c>
      <c r="AF35" s="43">
        <f t="shared" si="226"/>
        <v>2610.2119277651041</v>
      </c>
      <c r="AG35" s="30"/>
      <c r="AH35" s="63">
        <v>419.46116918483631</v>
      </c>
      <c r="AI35" s="64">
        <v>180.28948573551645</v>
      </c>
      <c r="AJ35" s="37">
        <f t="shared" si="227"/>
        <v>599.75065492035276</v>
      </c>
      <c r="AK35" s="53"/>
      <c r="AL35" s="37">
        <v>4439.5977480110741</v>
      </c>
      <c r="AM35" s="30"/>
      <c r="AN35" s="65">
        <v>3822.0210011675395</v>
      </c>
      <c r="AO35" s="30"/>
      <c r="AP35" s="23">
        <v>1015.4509099200928</v>
      </c>
      <c r="AQ35" s="30"/>
      <c r="AR35" s="35">
        <v>45.020352188937061</v>
      </c>
      <c r="AS35" s="35">
        <v>591.20300005062938</v>
      </c>
      <c r="AT35" s="42">
        <v>43.865209605281819</v>
      </c>
      <c r="AU35" s="35">
        <v>64.41799602874039</v>
      </c>
      <c r="AV35" s="35">
        <v>46.303754718280629</v>
      </c>
      <c r="AW35" s="47">
        <f t="shared" si="228"/>
        <v>790.81031259186932</v>
      </c>
      <c r="AX35" s="30"/>
      <c r="AY35" s="36">
        <v>816.02709845884965</v>
      </c>
      <c r="AZ35" s="36">
        <v>311.08462692071259</v>
      </c>
      <c r="BA35" s="47">
        <f t="shared" si="229"/>
        <v>1127.1117253795624</v>
      </c>
      <c r="BB35" s="47"/>
      <c r="BC35" s="70">
        <v>69.556135122907776</v>
      </c>
      <c r="BD35" s="70">
        <v>24.10951006666269</v>
      </c>
      <c r="BE35" s="70">
        <v>769.76817094796877</v>
      </c>
      <c r="BF35" s="70">
        <v>182.19077275892846</v>
      </c>
      <c r="BG35" s="47">
        <f t="shared" si="230"/>
        <v>1045.6245888964677</v>
      </c>
      <c r="BH35" s="47"/>
      <c r="BI35" s="42">
        <v>80.030877640133994</v>
      </c>
      <c r="BJ35" s="35">
        <v>1033.9720306304034</v>
      </c>
      <c r="BK35" s="35">
        <v>465.8696216163637</v>
      </c>
      <c r="BL35" s="35">
        <v>424.41626228437622</v>
      </c>
      <c r="BM35" s="48">
        <f t="shared" si="231"/>
        <v>2004.2887921712772</v>
      </c>
      <c r="BN35" s="30"/>
      <c r="BO35" s="30">
        <v>462.61020554191964</v>
      </c>
      <c r="BP35" s="30">
        <v>1528.6469416591592</v>
      </c>
      <c r="BQ35" s="48">
        <f t="shared" si="232"/>
        <v>1991.2571472010789</v>
      </c>
      <c r="BR35" s="30"/>
      <c r="BS35" s="34">
        <v>707.84064593779965</v>
      </c>
      <c r="BT35" s="30"/>
      <c r="BU35" s="42">
        <v>342.34639264486481</v>
      </c>
      <c r="BV35" s="35">
        <v>356.41968226422449</v>
      </c>
      <c r="BW35" s="48">
        <f t="shared" si="233"/>
        <v>698.7660749090893</v>
      </c>
      <c r="BX35" s="30"/>
      <c r="BY35" s="85">
        <v>6001.1667575766123</v>
      </c>
      <c r="BZ35" s="85">
        <v>543.07611507873094</v>
      </c>
      <c r="CA35" s="48">
        <f t="shared" si="234"/>
        <v>6544.2428726553435</v>
      </c>
      <c r="CB35" s="30"/>
      <c r="CC35" s="87">
        <v>1979.5580182691449</v>
      </c>
      <c r="CD35" s="23"/>
      <c r="CE35" s="87">
        <v>1199.0507603830197</v>
      </c>
      <c r="CF35" s="30"/>
      <c r="CG35" s="46">
        <v>85.201820848903509</v>
      </c>
      <c r="CH35" s="46">
        <v>129.90393136790021</v>
      </c>
      <c r="CI35" s="46">
        <v>733.81930963173295</v>
      </c>
      <c r="CJ35" s="45">
        <f t="shared" si="235"/>
        <v>948.92506184853664</v>
      </c>
      <c r="CK35" s="30"/>
      <c r="CL35" s="48">
        <f t="shared" si="18"/>
        <v>42963.556981484282</v>
      </c>
      <c r="CM35" s="54"/>
      <c r="CN35" s="17">
        <v>2019.3117318987315</v>
      </c>
      <c r="CO35" s="17">
        <v>-427.19640052376639</v>
      </c>
      <c r="CP35" s="48">
        <f t="shared" si="236"/>
        <v>44555.672312859242</v>
      </c>
      <c r="CQ35" s="105"/>
      <c r="CR35" s="105"/>
    </row>
    <row r="36" spans="1:96">
      <c r="A36" s="16" t="s">
        <v>17</v>
      </c>
      <c r="B36" s="16">
        <v>373.48102860357108</v>
      </c>
      <c r="C36" s="16">
        <v>354.93716701437063</v>
      </c>
      <c r="D36" s="16">
        <v>26.761037341710733</v>
      </c>
      <c r="E36" s="16">
        <v>63.077843919465515</v>
      </c>
      <c r="F36" s="34">
        <f t="shared" si="224"/>
        <v>818.2570768791179</v>
      </c>
      <c r="G36" s="30"/>
      <c r="H36" s="35">
        <v>97.695796584850953</v>
      </c>
      <c r="I36" s="35">
        <v>3.3690745281578174</v>
      </c>
      <c r="J36" s="35">
        <v>22.539855721149252</v>
      </c>
      <c r="K36" s="35">
        <v>10496.709469314585</v>
      </c>
      <c r="L36" s="35">
        <v>165.74604554407691</v>
      </c>
      <c r="M36" s="35">
        <v>105.58063686891984</v>
      </c>
      <c r="N36" s="35">
        <v>323.89028048802197</v>
      </c>
      <c r="O36" s="43">
        <f t="shared" si="225"/>
        <v>11215.53115904976</v>
      </c>
      <c r="P36" s="30"/>
      <c r="Q36" s="30">
        <v>165.6020780377695</v>
      </c>
      <c r="R36" s="30">
        <v>162.11336518642125</v>
      </c>
      <c r="S36" s="30">
        <v>141.85190782094105</v>
      </c>
      <c r="T36" s="30">
        <v>24.88871101374604</v>
      </c>
      <c r="U36" s="30">
        <v>73.201102479141582</v>
      </c>
      <c r="V36" s="30">
        <v>184.89755466124666</v>
      </c>
      <c r="W36" s="30">
        <v>140.51480433124428</v>
      </c>
      <c r="X36" s="30">
        <v>63.53169997787279</v>
      </c>
      <c r="Y36" s="30">
        <v>123.37340159829661</v>
      </c>
      <c r="Z36" s="35">
        <v>251.04563697150965</v>
      </c>
      <c r="AA36" s="30">
        <v>185.90009617402245</v>
      </c>
      <c r="AB36" s="35">
        <v>183.47913052569618</v>
      </c>
      <c r="AC36" s="35">
        <v>411.18003158428553</v>
      </c>
      <c r="AD36" s="35">
        <v>38.310453360886001</v>
      </c>
      <c r="AE36" s="35">
        <v>512.87413007516989</v>
      </c>
      <c r="AF36" s="43">
        <f t="shared" si="226"/>
        <v>2662.7641037982498</v>
      </c>
      <c r="AG36" s="30"/>
      <c r="AH36" s="63">
        <v>181.10765167256727</v>
      </c>
      <c r="AI36" s="64">
        <v>180.65052429633204</v>
      </c>
      <c r="AJ36" s="37">
        <f t="shared" si="227"/>
        <v>361.75817596889931</v>
      </c>
      <c r="AK36" s="53"/>
      <c r="AL36" s="37">
        <v>4419.3118698393673</v>
      </c>
      <c r="AM36" s="30"/>
      <c r="AN36" s="65">
        <v>4028.7798298544344</v>
      </c>
      <c r="AO36" s="49"/>
      <c r="AP36" s="67">
        <v>1133.0848314633963</v>
      </c>
      <c r="AQ36" s="40"/>
      <c r="AR36" s="35">
        <v>40.825434994246592</v>
      </c>
      <c r="AS36" s="35">
        <v>607.54290415934531</v>
      </c>
      <c r="AT36" s="42">
        <v>44.576180966436212</v>
      </c>
      <c r="AU36" s="35">
        <v>64.31546479908593</v>
      </c>
      <c r="AV36" s="35">
        <v>47.252280827925105</v>
      </c>
      <c r="AW36" s="47">
        <f t="shared" si="228"/>
        <v>804.51226574703924</v>
      </c>
      <c r="AX36" s="30"/>
      <c r="AY36" s="36">
        <v>840.34737701233087</v>
      </c>
      <c r="AZ36" s="36">
        <v>311.60540538773819</v>
      </c>
      <c r="BA36" s="47">
        <f t="shared" si="229"/>
        <v>1151.9527824000691</v>
      </c>
      <c r="BB36" s="47"/>
      <c r="BC36" s="70">
        <v>67.479185715505338</v>
      </c>
      <c r="BD36" s="70">
        <v>23.389011140599994</v>
      </c>
      <c r="BE36" s="70">
        <v>784.53876282187684</v>
      </c>
      <c r="BF36" s="70">
        <v>184.65545852290458</v>
      </c>
      <c r="BG36" s="47">
        <f t="shared" si="230"/>
        <v>1060.0624182008867</v>
      </c>
      <c r="BH36" s="47"/>
      <c r="BI36" s="42">
        <v>90.239134657659093</v>
      </c>
      <c r="BJ36" s="35">
        <v>1233.0871132050472</v>
      </c>
      <c r="BK36" s="35">
        <v>464.34978657361984</v>
      </c>
      <c r="BL36" s="35">
        <v>437.62045076487357</v>
      </c>
      <c r="BM36" s="48">
        <f t="shared" si="231"/>
        <v>2225.2964852012001</v>
      </c>
      <c r="BN36" s="30"/>
      <c r="BO36" s="30">
        <v>470.28417524201393</v>
      </c>
      <c r="BP36" s="30">
        <v>1551.7752504609221</v>
      </c>
      <c r="BQ36" s="48">
        <f t="shared" si="232"/>
        <v>2022.0594257029361</v>
      </c>
      <c r="BR36" s="30"/>
      <c r="BS36" s="34">
        <v>718.63107116991785</v>
      </c>
      <c r="BT36" s="30"/>
      <c r="BU36" s="42">
        <v>348.84013470855973</v>
      </c>
      <c r="BV36" s="41">
        <v>360.97155639311586</v>
      </c>
      <c r="BW36" s="48">
        <f t="shared" si="233"/>
        <v>709.81169110167559</v>
      </c>
      <c r="BX36" s="30"/>
      <c r="BY36" s="85">
        <v>5843.906440581145</v>
      </c>
      <c r="BZ36" s="85">
        <v>581.76403393020746</v>
      </c>
      <c r="CA36" s="48">
        <f t="shared" si="234"/>
        <v>6425.6704745113529</v>
      </c>
      <c r="CB36" s="30"/>
      <c r="CC36" s="87">
        <v>1996.1731298479735</v>
      </c>
      <c r="CD36" s="23"/>
      <c r="CE36" s="87">
        <v>1199.6283037664557</v>
      </c>
      <c r="CF36" s="30"/>
      <c r="CG36" s="46">
        <v>86.343828392484454</v>
      </c>
      <c r="CH36" s="46">
        <v>130.69839814326374</v>
      </c>
      <c r="CI36" s="46">
        <v>742.38617150733648</v>
      </c>
      <c r="CJ36" s="45">
        <f t="shared" si="235"/>
        <v>959.42839804308471</v>
      </c>
      <c r="CK36" s="30"/>
      <c r="CL36" s="48">
        <f t="shared" si="18"/>
        <v>43912.713492545816</v>
      </c>
      <c r="CM36" s="54"/>
      <c r="CN36" s="17">
        <v>2134.7857915119089</v>
      </c>
      <c r="CO36" s="17">
        <v>-454.80078835399041</v>
      </c>
      <c r="CP36" s="48">
        <f t="shared" si="236"/>
        <v>45592.698495703735</v>
      </c>
      <c r="CQ36" s="105"/>
      <c r="CR36" s="105"/>
    </row>
    <row r="37" spans="1:96">
      <c r="A37" s="16" t="s">
        <v>30</v>
      </c>
      <c r="B37" s="16">
        <v>371.59907787248119</v>
      </c>
      <c r="C37" s="16">
        <v>361.59053104841598</v>
      </c>
      <c r="D37" s="16">
        <v>26.937889525468545</v>
      </c>
      <c r="E37" s="16">
        <v>63.817707601305912</v>
      </c>
      <c r="F37" s="34">
        <f t="shared" si="224"/>
        <v>823.9452060476716</v>
      </c>
      <c r="G37" s="16"/>
      <c r="H37" s="16">
        <v>98.02293085853529</v>
      </c>
      <c r="I37" s="16">
        <v>1.0686099810758775E-3</v>
      </c>
      <c r="J37" s="16">
        <v>17.762038038306116</v>
      </c>
      <c r="K37" s="16">
        <v>10240.200616184613</v>
      </c>
      <c r="L37" s="16">
        <v>143.50088531333029</v>
      </c>
      <c r="M37" s="16">
        <v>105.54512516896678</v>
      </c>
      <c r="N37" s="16">
        <v>271.76069070306454</v>
      </c>
      <c r="O37" s="43">
        <f t="shared" si="225"/>
        <v>10876.793354876796</v>
      </c>
      <c r="P37" s="16"/>
      <c r="Q37" s="16">
        <v>162.83372324254208</v>
      </c>
      <c r="R37" s="16">
        <v>150.15745167498775</v>
      </c>
      <c r="S37" s="16">
        <v>146.96699364697838</v>
      </c>
      <c r="T37" s="16">
        <v>24.541459426202408</v>
      </c>
      <c r="U37" s="16">
        <v>72.618654194940177</v>
      </c>
      <c r="V37" s="16">
        <v>189.48948900931708</v>
      </c>
      <c r="W37" s="16">
        <v>137.69655761815898</v>
      </c>
      <c r="X37" s="16">
        <v>62.825251512403611</v>
      </c>
      <c r="Y37" s="16">
        <v>171.15857657748401</v>
      </c>
      <c r="Z37" s="35">
        <v>252.70081159066245</v>
      </c>
      <c r="AA37" s="35">
        <v>187.97932991879793</v>
      </c>
      <c r="AB37" s="35">
        <v>183.83345011341788</v>
      </c>
      <c r="AC37" s="35">
        <v>414.99215220881672</v>
      </c>
      <c r="AD37" s="35">
        <v>38.592563711112092</v>
      </c>
      <c r="AE37" s="35">
        <v>459.27474882238823</v>
      </c>
      <c r="AF37" s="43">
        <f t="shared" si="226"/>
        <v>2655.6612132682098</v>
      </c>
      <c r="AG37" s="30"/>
      <c r="AH37" s="63">
        <v>521.68061779960135</v>
      </c>
      <c r="AI37" s="64">
        <v>194.23766024912831</v>
      </c>
      <c r="AJ37" s="37">
        <f t="shared" si="227"/>
        <v>715.91827804872969</v>
      </c>
      <c r="AK37" s="53"/>
      <c r="AL37" s="37">
        <v>4417.8254488271914</v>
      </c>
      <c r="AM37" s="30"/>
      <c r="AN37" s="65">
        <v>3955.2970297571637</v>
      </c>
      <c r="AO37" s="49"/>
      <c r="AP37" s="67">
        <v>1096.4096682154241</v>
      </c>
      <c r="AQ37" s="40"/>
      <c r="AR37" s="35">
        <v>33.754626554307848</v>
      </c>
      <c r="AS37" s="35">
        <v>613.08713160075479</v>
      </c>
      <c r="AT37" s="42">
        <v>35.223572417716483</v>
      </c>
      <c r="AU37" s="35">
        <v>64.212933569431414</v>
      </c>
      <c r="AV37" s="35">
        <v>51.047390672807879</v>
      </c>
      <c r="AW37" s="47">
        <f t="shared" si="228"/>
        <v>797.32565481501831</v>
      </c>
      <c r="AX37" s="30"/>
      <c r="AY37" s="36">
        <v>863.71469686095384</v>
      </c>
      <c r="AZ37" s="36">
        <v>311.33097969312485</v>
      </c>
      <c r="BA37" s="47">
        <f t="shared" si="229"/>
        <v>1175.0456765540787</v>
      </c>
      <c r="BB37" s="47"/>
      <c r="BC37" s="70">
        <v>65.255548782349962</v>
      </c>
      <c r="BD37" s="70">
        <v>22.533184933098447</v>
      </c>
      <c r="BE37" s="70">
        <v>803.35082762515822</v>
      </c>
      <c r="BF37" s="70">
        <v>185.98977160539809</v>
      </c>
      <c r="BG37" s="47">
        <f t="shared" si="230"/>
        <v>1077.1293329460048</v>
      </c>
      <c r="BH37" s="47"/>
      <c r="BI37" s="42">
        <v>86.574386078867164</v>
      </c>
      <c r="BJ37" s="35">
        <v>1048.0331015502202</v>
      </c>
      <c r="BK37" s="35">
        <v>468.52716443787602</v>
      </c>
      <c r="BL37" s="35">
        <v>447.33270760327889</v>
      </c>
      <c r="BM37" s="48">
        <f t="shared" si="231"/>
        <v>2050.4673596702423</v>
      </c>
      <c r="BN37" s="30"/>
      <c r="BO37" s="30">
        <v>471.12189803835145</v>
      </c>
      <c r="BP37" s="30">
        <v>1580.8231022594509</v>
      </c>
      <c r="BQ37" s="48">
        <f t="shared" si="232"/>
        <v>2051.9450002978024</v>
      </c>
      <c r="BR37" s="30"/>
      <c r="BS37" s="34">
        <v>725.01327011821911</v>
      </c>
      <c r="BT37" s="30"/>
      <c r="BU37" s="42">
        <v>347.37510334705962</v>
      </c>
      <c r="BV37" s="41">
        <v>363.31575795778468</v>
      </c>
      <c r="BW37" s="48">
        <f t="shared" si="233"/>
        <v>710.69086130484425</v>
      </c>
      <c r="BX37" s="30"/>
      <c r="BY37" s="85">
        <v>5833.9539476806658</v>
      </c>
      <c r="BZ37" s="85">
        <v>606.8723757303411</v>
      </c>
      <c r="CA37" s="48">
        <f t="shared" si="234"/>
        <v>6440.8263234110073</v>
      </c>
      <c r="CB37" s="30"/>
      <c r="CC37" s="87">
        <v>2049.5070476458714</v>
      </c>
      <c r="CD37" s="23"/>
      <c r="CE37" s="87">
        <v>1218.2691862985553</v>
      </c>
      <c r="CF37" s="30"/>
      <c r="CG37" s="46">
        <v>87.25878422489663</v>
      </c>
      <c r="CH37" s="46">
        <v>131.16664809803623</v>
      </c>
      <c r="CI37" s="46">
        <v>746.1634590707381</v>
      </c>
      <c r="CJ37" s="45">
        <f t="shared" si="235"/>
        <v>964.58889139367102</v>
      </c>
      <c r="CK37" s="30"/>
      <c r="CL37" s="48">
        <f t="shared" si="18"/>
        <v>43802.658803496495</v>
      </c>
      <c r="CM37" s="30"/>
      <c r="CN37" s="17">
        <v>1979.6767755624358</v>
      </c>
      <c r="CO37" s="17">
        <v>-459.5573920032391</v>
      </c>
      <c r="CP37" s="48">
        <f t="shared" si="236"/>
        <v>45322.778187055694</v>
      </c>
      <c r="CQ37" s="105"/>
      <c r="CR37" s="105"/>
    </row>
    <row r="38" spans="1:96">
      <c r="A38" s="16" t="s">
        <v>7</v>
      </c>
      <c r="B38" s="16">
        <v>368.64156874954796</v>
      </c>
      <c r="C38" s="16">
        <v>379.54408658927133</v>
      </c>
      <c r="D38" s="16">
        <v>27.493075233657763</v>
      </c>
      <c r="E38" s="16">
        <v>63.774060219818935</v>
      </c>
      <c r="F38" s="34">
        <f t="shared" si="224"/>
        <v>839.45279079229601</v>
      </c>
      <c r="G38" s="16"/>
      <c r="H38" s="16">
        <v>110.03800188076718</v>
      </c>
      <c r="I38" s="16">
        <v>5.3805803368265823E-5</v>
      </c>
      <c r="J38" s="16">
        <v>21.0950362573532</v>
      </c>
      <c r="K38" s="16">
        <v>9714.199057341486</v>
      </c>
      <c r="L38" s="16">
        <v>99.42394987444699</v>
      </c>
      <c r="M38" s="16">
        <v>106.38594888349937</v>
      </c>
      <c r="N38" s="16">
        <v>235.55029384051079</v>
      </c>
      <c r="O38" s="43">
        <f t="shared" si="225"/>
        <v>10286.692341883867</v>
      </c>
      <c r="P38" s="16"/>
      <c r="Q38" s="16">
        <v>223.43938893047869</v>
      </c>
      <c r="R38" s="16">
        <v>138.55160007712581</v>
      </c>
      <c r="S38" s="16">
        <v>155.773954201778</v>
      </c>
      <c r="T38" s="16">
        <v>24.034932227266438</v>
      </c>
      <c r="U38" s="16">
        <v>75.71484162762701</v>
      </c>
      <c r="V38" s="16">
        <v>190.48908149262951</v>
      </c>
      <c r="W38" s="16">
        <v>136.33624274790969</v>
      </c>
      <c r="X38" s="16">
        <v>62.196416824417554</v>
      </c>
      <c r="Y38" s="16">
        <v>109.06000643275578</v>
      </c>
      <c r="Z38" s="35">
        <v>254.63362538766356</v>
      </c>
      <c r="AA38" s="35">
        <v>190.25857969433514</v>
      </c>
      <c r="AB38" s="35">
        <v>184.39627346512441</v>
      </c>
      <c r="AC38" s="35">
        <v>419.25181537204901</v>
      </c>
      <c r="AD38" s="35">
        <v>38.91684988762394</v>
      </c>
      <c r="AE38" s="35">
        <v>600.41094071725718</v>
      </c>
      <c r="AF38" s="43">
        <f t="shared" si="226"/>
        <v>2803.4645490860416</v>
      </c>
      <c r="AG38" s="30"/>
      <c r="AH38" s="63">
        <v>-56.681263803689376</v>
      </c>
      <c r="AI38" s="64">
        <v>195.78487126144049</v>
      </c>
      <c r="AJ38" s="37">
        <f t="shared" si="227"/>
        <v>139.10360745775111</v>
      </c>
      <c r="AK38" s="53"/>
      <c r="AL38" s="37">
        <v>4453.01999142774</v>
      </c>
      <c r="AM38" s="30"/>
      <c r="AN38" s="65">
        <v>4041.1955881642439</v>
      </c>
      <c r="AO38" s="49"/>
      <c r="AP38" s="67">
        <v>1399.31578640008</v>
      </c>
      <c r="AQ38" s="40"/>
      <c r="AR38" s="35">
        <v>33.462011122226421</v>
      </c>
      <c r="AS38" s="35">
        <v>614.39836133688607</v>
      </c>
      <c r="AT38" s="42">
        <v>41.222497965151064</v>
      </c>
      <c r="AU38" s="35">
        <v>64.020006091176128</v>
      </c>
      <c r="AV38" s="35">
        <v>44.710753904969337</v>
      </c>
      <c r="AW38" s="47">
        <f t="shared" si="228"/>
        <v>797.81363042040903</v>
      </c>
      <c r="AX38" s="30"/>
      <c r="AY38" s="36">
        <v>855.95312522837094</v>
      </c>
      <c r="AZ38" s="36">
        <v>310.21197719599536</v>
      </c>
      <c r="BA38" s="47">
        <f t="shared" si="229"/>
        <v>1166.1651024243663</v>
      </c>
      <c r="BB38" s="47"/>
      <c r="BC38" s="70">
        <v>63.017138284106395</v>
      </c>
      <c r="BD38" s="70">
        <v>21.637773961937889</v>
      </c>
      <c r="BE38" s="70">
        <v>804.79085633507214</v>
      </c>
      <c r="BF38" s="70">
        <v>186.86418951972323</v>
      </c>
      <c r="BG38" s="47">
        <f t="shared" si="230"/>
        <v>1076.3099581008396</v>
      </c>
      <c r="BH38" s="47"/>
      <c r="BI38" s="42">
        <v>93.432881607188619</v>
      </c>
      <c r="BJ38" s="35">
        <v>1235.1668615029994</v>
      </c>
      <c r="BK38" s="35">
        <v>472.05589790992258</v>
      </c>
      <c r="BL38" s="35">
        <v>434.94945955341484</v>
      </c>
      <c r="BM38" s="48">
        <f t="shared" si="231"/>
        <v>2235.6051005735253</v>
      </c>
      <c r="BN38" s="30"/>
      <c r="BO38" s="30">
        <v>471.21438505623848</v>
      </c>
      <c r="BP38" s="30">
        <v>1602.9836932831906</v>
      </c>
      <c r="BQ38" s="48">
        <f t="shared" si="232"/>
        <v>2074.1980783394292</v>
      </c>
      <c r="BR38" s="30"/>
      <c r="BS38" s="34">
        <v>729.58401214309345</v>
      </c>
      <c r="BT38" s="30"/>
      <c r="BU38" s="42">
        <v>352.11480444481549</v>
      </c>
      <c r="BV38" s="41">
        <v>364.76575049950156</v>
      </c>
      <c r="BW38" s="48">
        <f t="shared" si="233"/>
        <v>716.88055494431705</v>
      </c>
      <c r="BX38" s="30"/>
      <c r="BY38" s="85">
        <v>6788.1559144551366</v>
      </c>
      <c r="BZ38" s="85">
        <v>600.63878728192401</v>
      </c>
      <c r="CA38" s="48">
        <f t="shared" si="234"/>
        <v>7388.7947017370607</v>
      </c>
      <c r="CB38" s="30"/>
      <c r="CC38" s="87">
        <v>2082.2196587077665</v>
      </c>
      <c r="CD38" s="23"/>
      <c r="CE38" s="87">
        <v>1270.1784060241307</v>
      </c>
      <c r="CF38" s="30"/>
      <c r="CG38" s="46">
        <v>87.998184677111297</v>
      </c>
      <c r="CH38" s="46">
        <v>131.64028594187869</v>
      </c>
      <c r="CI38" s="46">
        <v>748.32463370609366</v>
      </c>
      <c r="CJ38" s="45">
        <f t="shared" si="235"/>
        <v>967.96310432508358</v>
      </c>
      <c r="CK38" s="30"/>
      <c r="CL38" s="48">
        <f t="shared" si="18"/>
        <v>44467.956962952041</v>
      </c>
      <c r="CM38" s="30"/>
      <c r="CN38" s="17">
        <v>1960.8035719659365</v>
      </c>
      <c r="CO38" s="17">
        <v>-314.12143240057571</v>
      </c>
      <c r="CP38" s="48">
        <f t="shared" si="236"/>
        <v>46114.639102517402</v>
      </c>
      <c r="CQ38" s="105"/>
      <c r="CR38" s="105"/>
    </row>
    <row r="39" spans="1:96">
      <c r="A39" s="16" t="s">
        <v>15</v>
      </c>
      <c r="B39" s="16">
        <v>364.60850123477104</v>
      </c>
      <c r="C39" s="16">
        <v>369.68700632689752</v>
      </c>
      <c r="D39" s="16">
        <v>26.981784940135029</v>
      </c>
      <c r="E39" s="16">
        <v>62.946901775004591</v>
      </c>
      <c r="F39" s="34">
        <f t="shared" si="224"/>
        <v>824.22419427680813</v>
      </c>
      <c r="G39" s="16"/>
      <c r="H39" s="16">
        <v>84.212597841659885</v>
      </c>
      <c r="I39" s="16">
        <v>-5.0740208885378653E-4</v>
      </c>
      <c r="J39" s="16">
        <v>20.739006839838638</v>
      </c>
      <c r="K39" s="16">
        <v>9655.2621920824349</v>
      </c>
      <c r="L39" s="16">
        <v>148.33729600038521</v>
      </c>
      <c r="M39" s="16">
        <v>108.37039480214835</v>
      </c>
      <c r="N39" s="16">
        <v>216.42755907070958</v>
      </c>
      <c r="O39" s="43">
        <f t="shared" si="225"/>
        <v>10233.348539235089</v>
      </c>
      <c r="P39" s="16"/>
      <c r="Q39" s="16">
        <v>264.73360319384278</v>
      </c>
      <c r="R39" s="16">
        <v>139.12854869699828</v>
      </c>
      <c r="S39" s="16">
        <v>153.3531171612558</v>
      </c>
      <c r="T39" s="16">
        <v>23.489487959717252</v>
      </c>
      <c r="U39" s="16">
        <v>74.250134373988772</v>
      </c>
      <c r="V39" s="16">
        <v>189.93376928077163</v>
      </c>
      <c r="W39" s="16">
        <v>134.81865646795075</v>
      </c>
      <c r="X39" s="16">
        <v>61.433848567766915</v>
      </c>
      <c r="Y39" s="16">
        <v>111.28409099354182</v>
      </c>
      <c r="Z39" s="35">
        <v>255.97955520989456</v>
      </c>
      <c r="AA39" s="35">
        <v>192.09202296978833</v>
      </c>
      <c r="AB39" s="35">
        <v>184.54140780695332</v>
      </c>
      <c r="AC39" s="35">
        <v>422.53576840090216</v>
      </c>
      <c r="AD39" s="35">
        <v>39.151187496128188</v>
      </c>
      <c r="AE39" s="35">
        <v>579.16796869755694</v>
      </c>
      <c r="AF39" s="43">
        <f t="shared" si="226"/>
        <v>2825.8931672770577</v>
      </c>
      <c r="AG39" s="30"/>
      <c r="AH39" s="63">
        <v>235.53370167886374</v>
      </c>
      <c r="AI39" s="64">
        <v>195.63763152239585</v>
      </c>
      <c r="AJ39" s="37">
        <f t="shared" si="227"/>
        <v>431.17133320125959</v>
      </c>
      <c r="AK39" s="53"/>
      <c r="AL39" s="37">
        <v>4536.083379406994</v>
      </c>
      <c r="AM39" s="30"/>
      <c r="AN39" s="65">
        <v>4176.3385157428493</v>
      </c>
      <c r="AO39" s="49"/>
      <c r="AP39" s="67">
        <v>982.98341715319339</v>
      </c>
      <c r="AQ39" s="40"/>
      <c r="AR39" s="35">
        <v>33.29466332762312</v>
      </c>
      <c r="AS39" s="35">
        <v>621.43021396809888</v>
      </c>
      <c r="AT39" s="42">
        <v>49.344649517794878</v>
      </c>
      <c r="AU39" s="35">
        <v>63.917619431485036</v>
      </c>
      <c r="AV39" s="35">
        <v>43.161103464688424</v>
      </c>
      <c r="AW39" s="47">
        <f t="shared" si="228"/>
        <v>811.14824970969028</v>
      </c>
      <c r="AX39" s="30"/>
      <c r="AY39" s="36">
        <v>858.12720259583546</v>
      </c>
      <c r="AZ39" s="36">
        <v>309.09562245179711</v>
      </c>
      <c r="BA39" s="47">
        <f t="shared" si="229"/>
        <v>1167.2228250476326</v>
      </c>
      <c r="BB39" s="47"/>
      <c r="BC39" s="70">
        <v>60.930349295818921</v>
      </c>
      <c r="BD39" s="70">
        <v>20.887389346924934</v>
      </c>
      <c r="BE39" s="70">
        <v>828.15771129839663</v>
      </c>
      <c r="BF39" s="70">
        <v>188.88816288907049</v>
      </c>
      <c r="BG39" s="47">
        <f t="shared" si="230"/>
        <v>1098.863612830211</v>
      </c>
      <c r="BH39" s="47"/>
      <c r="BI39" s="42">
        <v>82.47041775395671</v>
      </c>
      <c r="BJ39" s="35">
        <v>1227.3644147683626</v>
      </c>
      <c r="BK39" s="35">
        <v>467.54281233368528</v>
      </c>
      <c r="BL39" s="35">
        <v>444.57784889290713</v>
      </c>
      <c r="BM39" s="48">
        <f t="shared" si="231"/>
        <v>2221.955493748912</v>
      </c>
      <c r="BN39" s="30"/>
      <c r="BO39" s="30">
        <v>472.4928910179982</v>
      </c>
      <c r="BP39" s="30">
        <v>1637.7951942631807</v>
      </c>
      <c r="BQ39" s="48">
        <f t="shared" si="232"/>
        <v>2110.2880852811791</v>
      </c>
      <c r="BR39" s="30"/>
      <c r="BS39" s="34">
        <v>738.62919820862453</v>
      </c>
      <c r="BT39" s="30"/>
      <c r="BU39" s="42">
        <v>356.2729064017463</v>
      </c>
      <c r="BV39" s="41">
        <v>368.46278859132178</v>
      </c>
      <c r="BW39" s="48">
        <f t="shared" si="233"/>
        <v>724.73569499306814</v>
      </c>
      <c r="BX39" s="30"/>
      <c r="BY39" s="85">
        <v>6753.0127100457439</v>
      </c>
      <c r="BZ39" s="85">
        <v>625.93158209833541</v>
      </c>
      <c r="CA39" s="48">
        <f t="shared" si="234"/>
        <v>7378.9442921440796</v>
      </c>
      <c r="CB39" s="30"/>
      <c r="CC39" s="87">
        <v>2088.5913868647713</v>
      </c>
      <c r="CD39" s="23"/>
      <c r="CE39" s="87">
        <v>1281.4600397099016</v>
      </c>
      <c r="CF39" s="30"/>
      <c r="CG39" s="46">
        <v>89.051053782923532</v>
      </c>
      <c r="CH39" s="46">
        <v>132.83157132979412</v>
      </c>
      <c r="CI39" s="46">
        <v>756.13443845835548</v>
      </c>
      <c r="CJ39" s="45">
        <f t="shared" si="235"/>
        <v>978.01706357107309</v>
      </c>
      <c r="CK39" s="30"/>
      <c r="CL39" s="48">
        <f t="shared" si="18"/>
        <v>44609.898488402396</v>
      </c>
      <c r="CM39" s="30"/>
      <c r="CN39" s="17">
        <v>2071.7550560617228</v>
      </c>
      <c r="CO39" s="17">
        <v>-488.48533780057755</v>
      </c>
      <c r="CP39" s="48">
        <f t="shared" si="236"/>
        <v>46193.16820666354</v>
      </c>
      <c r="CQ39" s="105"/>
      <c r="CR39" s="105"/>
    </row>
    <row r="40" spans="1:96">
      <c r="A40" s="16" t="s">
        <v>17</v>
      </c>
      <c r="B40" s="16">
        <v>359.49987532815106</v>
      </c>
      <c r="C40" s="16">
        <v>347.31532091568147</v>
      </c>
      <c r="D40" s="16">
        <v>25.969083566917863</v>
      </c>
      <c r="E40" s="16">
        <v>61.336232266862879</v>
      </c>
      <c r="F40" s="34">
        <f t="shared" si="224"/>
        <v>794.1205120776134</v>
      </c>
      <c r="G40" s="16"/>
      <c r="H40" s="16">
        <v>80.792268506915605</v>
      </c>
      <c r="I40" s="16">
        <v>-6.1501369559027893E-4</v>
      </c>
      <c r="J40" s="16">
        <v>17.181314501505781</v>
      </c>
      <c r="K40" s="16">
        <v>9825.7006194040096</v>
      </c>
      <c r="L40" s="16">
        <v>121.33335607274552</v>
      </c>
      <c r="M40" s="16">
        <v>109.55717420192316</v>
      </c>
      <c r="N40" s="16">
        <v>214.87219187195058</v>
      </c>
      <c r="O40" s="43">
        <f t="shared" si="225"/>
        <v>10369.436309545355</v>
      </c>
      <c r="P40" s="16"/>
      <c r="Q40" s="16">
        <v>200.85981221240786</v>
      </c>
      <c r="R40" s="16">
        <v>130.78023192549836</v>
      </c>
      <c r="S40" s="16">
        <v>151.77546551023045</v>
      </c>
      <c r="T40" s="16">
        <v>23.064700431165278</v>
      </c>
      <c r="U40" s="16">
        <v>73.883983395200829</v>
      </c>
      <c r="V40" s="16">
        <v>186.524911610098</v>
      </c>
      <c r="W40" s="16">
        <v>136.38268049842418</v>
      </c>
      <c r="X40" s="16">
        <v>60.79372192470197</v>
      </c>
      <c r="Y40" s="16">
        <v>121.6779941844779</v>
      </c>
      <c r="Z40" s="35">
        <v>257.79471216979221</v>
      </c>
      <c r="AA40" s="35">
        <v>194.27012766507812</v>
      </c>
      <c r="AB40" s="35">
        <v>185.03229005319713</v>
      </c>
      <c r="AC40" s="35">
        <v>426.58463856830849</v>
      </c>
      <c r="AD40" s="35">
        <v>39.457033880450382</v>
      </c>
      <c r="AE40" s="35">
        <v>333.11851988498472</v>
      </c>
      <c r="AF40" s="43">
        <f t="shared" si="226"/>
        <v>2522.0008239140166</v>
      </c>
      <c r="AG40" s="30"/>
      <c r="AH40" s="63">
        <v>204.81124712121709</v>
      </c>
      <c r="AI40" s="64">
        <v>197.2321201636515</v>
      </c>
      <c r="AJ40" s="37">
        <f t="shared" si="227"/>
        <v>402.04336728486862</v>
      </c>
      <c r="AK40" s="53"/>
      <c r="AL40" s="37">
        <v>4585.7586649881659</v>
      </c>
      <c r="AM40" s="30"/>
      <c r="AN40" s="65">
        <v>4380.0731064347465</v>
      </c>
      <c r="AO40" s="49"/>
      <c r="AP40" s="67">
        <v>948.43964996577677</v>
      </c>
      <c r="AQ40" s="40"/>
      <c r="AR40" s="35">
        <v>36.274311043310327</v>
      </c>
      <c r="AS40" s="35">
        <v>640.3605007403238</v>
      </c>
      <c r="AT40" s="42">
        <v>45.486448075794371</v>
      </c>
      <c r="AU40" s="35">
        <v>63.815232771794058</v>
      </c>
      <c r="AV40" s="35">
        <v>42.544364506145754</v>
      </c>
      <c r="AW40" s="47">
        <f t="shared" si="228"/>
        <v>828.48085713736828</v>
      </c>
      <c r="AX40" s="30"/>
      <c r="AY40" s="36">
        <v>871.06357864703261</v>
      </c>
      <c r="AZ40" s="36">
        <v>308.05391938910896</v>
      </c>
      <c r="BA40" s="47">
        <f t="shared" si="229"/>
        <v>1179.1174980361416</v>
      </c>
      <c r="BB40" s="47"/>
      <c r="BC40" s="70">
        <v>58.965994177177443</v>
      </c>
      <c r="BD40" s="70">
        <v>20.175414703475582</v>
      </c>
      <c r="BE40" s="70">
        <v>840.4183673995002</v>
      </c>
      <c r="BF40" s="70">
        <v>191.22383580039499</v>
      </c>
      <c r="BG40" s="47">
        <f t="shared" si="230"/>
        <v>1110.7836120805482</v>
      </c>
      <c r="BH40" s="47"/>
      <c r="BI40" s="42">
        <v>89.616164393589457</v>
      </c>
      <c r="BJ40" s="35">
        <v>1139.8983499579749</v>
      </c>
      <c r="BK40" s="35">
        <v>475.30314438389593</v>
      </c>
      <c r="BL40" s="35">
        <v>456.17346278143498</v>
      </c>
      <c r="BM40" s="48">
        <f t="shared" si="231"/>
        <v>2160.9911215168954</v>
      </c>
      <c r="BN40" s="30"/>
      <c r="BO40" s="30">
        <v>472.83314112105131</v>
      </c>
      <c r="BP40" s="30">
        <v>1660.8762905281385</v>
      </c>
      <c r="BQ40" s="48">
        <f t="shared" si="232"/>
        <v>2133.7094316491898</v>
      </c>
      <c r="BR40" s="30"/>
      <c r="BS40" s="34">
        <v>748.88868068364468</v>
      </c>
      <c r="BT40" s="30"/>
      <c r="BU40" s="42">
        <v>360.40204962425287</v>
      </c>
      <c r="BV40" s="41">
        <v>372.76887285668687</v>
      </c>
      <c r="BW40" s="48">
        <f t="shared" si="233"/>
        <v>733.17092248093968</v>
      </c>
      <c r="BX40" s="30"/>
      <c r="BY40" s="85">
        <v>6667.0913235780163</v>
      </c>
      <c r="BZ40" s="85">
        <v>629.4542622477129</v>
      </c>
      <c r="CA40" s="48">
        <f t="shared" si="234"/>
        <v>7296.5455858257292</v>
      </c>
      <c r="CB40" s="30"/>
      <c r="CC40" s="87">
        <v>2054.5401351413766</v>
      </c>
      <c r="CD40" s="23"/>
      <c r="CE40" s="87">
        <v>1296.0744237313356</v>
      </c>
      <c r="CF40" s="30"/>
      <c r="CG40" s="46">
        <v>89.961673798360266</v>
      </c>
      <c r="CH40" s="46">
        <v>134.17718365812459</v>
      </c>
      <c r="CI40" s="46">
        <v>762.94023202359119</v>
      </c>
      <c r="CJ40" s="45">
        <f t="shared" si="235"/>
        <v>987.07908948007605</v>
      </c>
      <c r="CK40" s="30"/>
      <c r="CL40" s="48">
        <f t="shared" si="18"/>
        <v>44531.253791973781</v>
      </c>
      <c r="CM40" s="30"/>
      <c r="CN40" s="17">
        <v>2085.0868329969549</v>
      </c>
      <c r="CO40" s="17">
        <v>-486.40916829904876</v>
      </c>
      <c r="CP40" s="48">
        <f t="shared" si="236"/>
        <v>46129.931456671686</v>
      </c>
      <c r="CQ40" s="105"/>
      <c r="CR40" s="105"/>
    </row>
    <row r="41" spans="1:96">
      <c r="A41" s="16" t="s">
        <v>33</v>
      </c>
      <c r="B41" s="16">
        <v>353.31569102968763</v>
      </c>
      <c r="C41" s="16">
        <v>332.67623295025385</v>
      </c>
      <c r="D41" s="16">
        <v>25.202924701780464</v>
      </c>
      <c r="E41" s="16">
        <v>58.942051695393779</v>
      </c>
      <c r="F41" s="34">
        <f t="shared" si="224"/>
        <v>770.13690037711569</v>
      </c>
      <c r="G41" s="16"/>
      <c r="H41" s="16">
        <v>102.84316866537732</v>
      </c>
      <c r="I41" s="16">
        <v>-2.6902901684121121E-4</v>
      </c>
      <c r="J41" s="16">
        <v>17.626294082003426</v>
      </c>
      <c r="K41" s="16">
        <v>9467.1586593562861</v>
      </c>
      <c r="L41" s="16">
        <v>125.10234064508101</v>
      </c>
      <c r="M41" s="16">
        <v>113.17802353983626</v>
      </c>
      <c r="N41" s="16">
        <v>227.63262121224113</v>
      </c>
      <c r="O41" s="43">
        <f t="shared" si="225"/>
        <v>10053.540838471807</v>
      </c>
      <c r="P41" s="16"/>
      <c r="Q41" s="16">
        <v>201.72481670944182</v>
      </c>
      <c r="R41" s="16">
        <v>123.03567743009268</v>
      </c>
      <c r="S41" s="16">
        <v>158.56784142405365</v>
      </c>
      <c r="T41" s="16">
        <v>23.6835970220273</v>
      </c>
      <c r="U41" s="16">
        <v>76.28038556988048</v>
      </c>
      <c r="V41" s="16">
        <v>181.11096928440048</v>
      </c>
      <c r="W41" s="16">
        <v>132.37167781995018</v>
      </c>
      <c r="X41" s="16">
        <v>61.942396395359935</v>
      </c>
      <c r="Y41" s="16">
        <v>148.86975200276925</v>
      </c>
      <c r="Z41" s="35">
        <v>259.02899177018156</v>
      </c>
      <c r="AA41" s="35">
        <v>196.47570706184001</v>
      </c>
      <c r="AB41" s="35">
        <v>190.61677068165574</v>
      </c>
      <c r="AC41" s="35">
        <v>424.7322001262346</v>
      </c>
      <c r="AD41" s="35">
        <v>40.118051935601784</v>
      </c>
      <c r="AE41" s="35">
        <v>372.69843436560535</v>
      </c>
      <c r="AF41" s="43">
        <f t="shared" si="226"/>
        <v>2591.2572695990948</v>
      </c>
      <c r="AG41" s="30"/>
      <c r="AH41" s="63">
        <v>169.22954215871039</v>
      </c>
      <c r="AI41" s="64">
        <v>192.67610078865533</v>
      </c>
      <c r="AJ41" s="37">
        <f t="shared" si="227"/>
        <v>361.90564294736572</v>
      </c>
      <c r="AK41" s="53"/>
      <c r="AL41" s="37">
        <v>4608.3375016144237</v>
      </c>
      <c r="AM41" s="30"/>
      <c r="AN41" s="65">
        <v>4366.7285796818524</v>
      </c>
      <c r="AO41" s="49"/>
      <c r="AP41" s="67">
        <v>839.11630050313033</v>
      </c>
      <c r="AQ41" s="40"/>
      <c r="AR41" s="35">
        <v>29.882606090534736</v>
      </c>
      <c r="AS41" s="35">
        <v>647.32500186462835</v>
      </c>
      <c r="AT41" s="42">
        <v>30.056354738513072</v>
      </c>
      <c r="AU41" s="35">
        <v>62.203269356767407</v>
      </c>
      <c r="AV41" s="35">
        <v>47.290010438690032</v>
      </c>
      <c r="AW41" s="47">
        <f t="shared" si="228"/>
        <v>816.75724248913355</v>
      </c>
      <c r="AX41" s="30"/>
      <c r="AY41" s="36">
        <v>855.28857615299785</v>
      </c>
      <c r="AZ41" s="36">
        <v>267.52080666636027</v>
      </c>
      <c r="BA41" s="47">
        <f t="shared" si="229"/>
        <v>1122.8093828193582</v>
      </c>
      <c r="BB41" s="47"/>
      <c r="BC41" s="70">
        <v>60.247978932296874</v>
      </c>
      <c r="BD41" s="70">
        <v>22.007116001301668</v>
      </c>
      <c r="BE41" s="70">
        <v>848.0793343098253</v>
      </c>
      <c r="BF41" s="70">
        <v>204.11460600252798</v>
      </c>
      <c r="BG41" s="47">
        <f t="shared" si="230"/>
        <v>1134.4490352459518</v>
      </c>
      <c r="BH41" s="47"/>
      <c r="BI41" s="42">
        <v>96.330499983071704</v>
      </c>
      <c r="BJ41" s="41">
        <v>1155.0444676969585</v>
      </c>
      <c r="BK41" s="35">
        <v>479.03455730451316</v>
      </c>
      <c r="BL41" s="35">
        <v>458.54683770087757</v>
      </c>
      <c r="BM41" s="48">
        <f t="shared" si="231"/>
        <v>2188.9563626854206</v>
      </c>
      <c r="BN41" s="30"/>
      <c r="BO41" s="30">
        <v>477.90312568947201</v>
      </c>
      <c r="BP41" s="30">
        <v>1681.8301753376118</v>
      </c>
      <c r="BQ41" s="48">
        <f t="shared" si="232"/>
        <v>2159.7333010270836</v>
      </c>
      <c r="BR41" s="30"/>
      <c r="BS41" s="34">
        <v>727.77453220581492</v>
      </c>
      <c r="BT41" s="30"/>
      <c r="BU41" s="42">
        <v>351.5174518655993</v>
      </c>
      <c r="BV41" s="41">
        <v>375.07784947642489</v>
      </c>
      <c r="BW41" s="48">
        <f t="shared" si="233"/>
        <v>726.59530134202419</v>
      </c>
      <c r="BX41" s="30"/>
      <c r="BY41" s="85">
        <v>6647.3761999826838</v>
      </c>
      <c r="BZ41" s="85">
        <v>672.41431752894243</v>
      </c>
      <c r="CA41" s="48">
        <f t="shared" si="234"/>
        <v>7319.7905175116266</v>
      </c>
      <c r="CB41" s="30"/>
      <c r="CC41" s="87">
        <v>2063.3298413163866</v>
      </c>
      <c r="CD41" s="23"/>
      <c r="CE41" s="87">
        <v>1305.147388315379</v>
      </c>
      <c r="CF41" s="30"/>
      <c r="CG41" s="46">
        <v>90.724289308501156</v>
      </c>
      <c r="CH41" s="46">
        <v>134.63390752519473</v>
      </c>
      <c r="CI41" s="46">
        <v>760.32950003123267</v>
      </c>
      <c r="CJ41" s="45">
        <f t="shared" si="235"/>
        <v>985.68769686492851</v>
      </c>
      <c r="CK41" s="30"/>
      <c r="CL41" s="48">
        <f t="shared" si="18"/>
        <v>44142.05363501791</v>
      </c>
      <c r="CM41" s="30"/>
      <c r="CN41" s="17">
        <v>2150.5865530269448</v>
      </c>
      <c r="CO41" s="17">
        <v>-460.89862505337726</v>
      </c>
      <c r="CP41" s="48">
        <f t="shared" si="236"/>
        <v>45831.741562991476</v>
      </c>
      <c r="CQ41" s="105"/>
      <c r="CR41" s="105"/>
    </row>
    <row r="42" spans="1:96">
      <c r="A42" s="16" t="s">
        <v>7</v>
      </c>
      <c r="B42" s="16">
        <v>349.99256019035397</v>
      </c>
      <c r="C42" s="16">
        <v>398.01501874069817</v>
      </c>
      <c r="D42" s="16">
        <v>27.494890792794365</v>
      </c>
      <c r="E42" s="16">
        <v>57.169143357964231</v>
      </c>
      <c r="F42" s="34">
        <f t="shared" si="224"/>
        <v>832.67161308181085</v>
      </c>
      <c r="G42" s="16"/>
      <c r="H42" s="16">
        <v>65.198337926549357</v>
      </c>
      <c r="I42" s="16">
        <v>-2.3023538605066525E-5</v>
      </c>
      <c r="J42" s="16">
        <v>14.579360086297669</v>
      </c>
      <c r="K42" s="16">
        <v>3555.156570085986</v>
      </c>
      <c r="L42" s="16">
        <v>131.92222313075922</v>
      </c>
      <c r="M42" s="16">
        <v>75.207939530687298</v>
      </c>
      <c r="N42" s="16">
        <v>196.32691988620118</v>
      </c>
      <c r="O42" s="43">
        <f t="shared" si="225"/>
        <v>4038.3913276229418</v>
      </c>
      <c r="P42" s="16"/>
      <c r="Q42" s="16">
        <v>111.47280910902447</v>
      </c>
      <c r="R42" s="16">
        <v>97.423420709793788</v>
      </c>
      <c r="S42" s="16">
        <v>163.81389505284051</v>
      </c>
      <c r="T42" s="16">
        <v>19.455928314317724</v>
      </c>
      <c r="U42" s="16">
        <v>78.92139925379098</v>
      </c>
      <c r="V42" s="16">
        <v>80.351400068557979</v>
      </c>
      <c r="W42" s="16">
        <v>101.0470795236152</v>
      </c>
      <c r="X42" s="16">
        <v>50.367448350154831</v>
      </c>
      <c r="Y42" s="16">
        <v>90.652538863055298</v>
      </c>
      <c r="Z42" s="35">
        <v>194.91836222699104</v>
      </c>
      <c r="AA42" s="35">
        <v>147.15836501330188</v>
      </c>
      <c r="AB42" s="35">
        <v>165.99035355368449</v>
      </c>
      <c r="AC42" s="35">
        <v>341.38070141172227</v>
      </c>
      <c r="AD42" s="35">
        <v>35.038108091561739</v>
      </c>
      <c r="AE42" s="35">
        <v>150.25742627742079</v>
      </c>
      <c r="AF42" s="43">
        <f t="shared" si="226"/>
        <v>1828.2492358198331</v>
      </c>
      <c r="AG42" s="30"/>
      <c r="AH42" s="63">
        <v>128.28594314516567</v>
      </c>
      <c r="AI42" s="64">
        <v>172.82158246629547</v>
      </c>
      <c r="AJ42" s="37">
        <f t="shared" si="227"/>
        <v>301.10752561146114</v>
      </c>
      <c r="AK42" s="53"/>
      <c r="AL42" s="37">
        <v>3009.8025226196437</v>
      </c>
      <c r="AM42" s="30"/>
      <c r="AN42" s="65">
        <v>3554.5529960957238</v>
      </c>
      <c r="AO42" s="49"/>
      <c r="AP42" s="67">
        <v>39.954545927301425</v>
      </c>
      <c r="AQ42" s="40"/>
      <c r="AR42" s="35">
        <v>26.124894226083281</v>
      </c>
      <c r="AS42" s="35">
        <v>501.78652737427569</v>
      </c>
      <c r="AT42" s="42">
        <v>0.48690828252020535</v>
      </c>
      <c r="AU42" s="35">
        <v>60.591305941740899</v>
      </c>
      <c r="AV42" s="35">
        <v>38.839982154265613</v>
      </c>
      <c r="AW42" s="47">
        <f t="shared" si="228"/>
        <v>627.82961797888561</v>
      </c>
      <c r="AX42" s="30"/>
      <c r="AY42" s="36">
        <v>323.95666833806098</v>
      </c>
      <c r="AZ42" s="36">
        <v>214.38332258815615</v>
      </c>
      <c r="BA42" s="47">
        <f t="shared" si="229"/>
        <v>538.33999092621707</v>
      </c>
      <c r="BB42" s="47"/>
      <c r="BC42" s="70">
        <v>48.038764919991351</v>
      </c>
      <c r="BD42" s="70">
        <v>16.913918052879914</v>
      </c>
      <c r="BE42" s="70">
        <v>820.50639053387886</v>
      </c>
      <c r="BF42" s="70">
        <v>160.68076637719795</v>
      </c>
      <c r="BG42" s="47">
        <f t="shared" si="230"/>
        <v>1046.1398398839481</v>
      </c>
      <c r="BH42" s="47"/>
      <c r="BI42" s="42">
        <v>96.115266609657283</v>
      </c>
      <c r="BJ42" s="35">
        <v>1153.9813379821717</v>
      </c>
      <c r="BK42" s="35">
        <v>480.33064612824404</v>
      </c>
      <c r="BL42" s="35">
        <v>451.37954562253907</v>
      </c>
      <c r="BM42" s="48">
        <f t="shared" si="231"/>
        <v>2181.806796342612</v>
      </c>
      <c r="BN42" s="30"/>
      <c r="BO42" s="30">
        <v>479.66834555088082</v>
      </c>
      <c r="BP42" s="30">
        <v>1316.8813577635265</v>
      </c>
      <c r="BQ42" s="48">
        <f t="shared" si="232"/>
        <v>1796.5497033144072</v>
      </c>
      <c r="BR42" s="30"/>
      <c r="BS42" s="34">
        <v>651.53916593400538</v>
      </c>
      <c r="BT42" s="30"/>
      <c r="BU42" s="42">
        <v>247.34982410024134</v>
      </c>
      <c r="BV42" s="35">
        <v>328.0576245663774</v>
      </c>
      <c r="BW42" s="48">
        <f t="shared" si="233"/>
        <v>575.40744866661873</v>
      </c>
      <c r="BX42" s="30"/>
      <c r="BY42" s="85">
        <v>6552.1446717554636</v>
      </c>
      <c r="BZ42" s="85">
        <v>643.23990352399051</v>
      </c>
      <c r="CA42" s="48">
        <f t="shared" si="234"/>
        <v>7195.3845752794541</v>
      </c>
      <c r="CB42" s="30"/>
      <c r="CC42" s="87">
        <v>2088.9835630294106</v>
      </c>
      <c r="CD42" s="23"/>
      <c r="CE42" s="87">
        <v>1232.8017554210405</v>
      </c>
      <c r="CF42" s="30"/>
      <c r="CG42" s="46">
        <v>69.823912945160032</v>
      </c>
      <c r="CH42" s="46">
        <v>115.10941077989565</v>
      </c>
      <c r="CI42" s="46">
        <v>614.27184915180999</v>
      </c>
      <c r="CJ42" s="45">
        <f t="shared" si="235"/>
        <v>799.20517287686562</v>
      </c>
      <c r="CK42" s="30"/>
      <c r="CL42" s="48">
        <f t="shared" si="18"/>
        <v>32338.717396432177</v>
      </c>
      <c r="CM42" s="30"/>
      <c r="CN42" s="17">
        <v>1731.0766604414955</v>
      </c>
      <c r="CO42" s="17">
        <v>-383.55460669542254</v>
      </c>
      <c r="CP42" s="48">
        <f t="shared" si="236"/>
        <v>33686.239450178255</v>
      </c>
      <c r="CQ42" s="105"/>
      <c r="CR42" s="105"/>
    </row>
    <row r="43" spans="1:96">
      <c r="A43" s="16" t="s">
        <v>15</v>
      </c>
      <c r="B43" s="16">
        <v>349.53048281015049</v>
      </c>
      <c r="C43" s="16">
        <v>393.66865547895128</v>
      </c>
      <c r="D43" s="16">
        <v>27.316538435631017</v>
      </c>
      <c r="E43" s="16">
        <v>56.017507254574134</v>
      </c>
      <c r="F43" s="34">
        <f t="shared" si="224"/>
        <v>826.53318397930695</v>
      </c>
      <c r="G43" s="16"/>
      <c r="H43" s="16">
        <v>96.106606207233909</v>
      </c>
      <c r="I43" s="16">
        <v>1.230027391181533E-4</v>
      </c>
      <c r="J43" s="16">
        <v>19.034471783245905</v>
      </c>
      <c r="K43" s="16">
        <v>8178.3725810609785</v>
      </c>
      <c r="L43" s="16">
        <v>69.640820499029473</v>
      </c>
      <c r="M43" s="16">
        <v>95.223106956515963</v>
      </c>
      <c r="N43" s="16">
        <v>222.06358518723763</v>
      </c>
      <c r="O43" s="43">
        <f t="shared" si="225"/>
        <v>8680.4412946969805</v>
      </c>
      <c r="P43" s="16"/>
      <c r="Q43" s="16">
        <v>217.42217571529488</v>
      </c>
      <c r="R43" s="16">
        <v>121.37242449543828</v>
      </c>
      <c r="S43" s="16">
        <v>161.07917743830649</v>
      </c>
      <c r="T43" s="16">
        <v>22.816399671334032</v>
      </c>
      <c r="U43" s="16">
        <v>79.690032308273913</v>
      </c>
      <c r="V43" s="16">
        <v>129.46998077392109</v>
      </c>
      <c r="W43" s="16">
        <v>138.85709299167925</v>
      </c>
      <c r="X43" s="16">
        <v>54.191364322204748</v>
      </c>
      <c r="Y43" s="16">
        <v>106.87607431493296</v>
      </c>
      <c r="Z43" s="35">
        <v>237.58609747761562</v>
      </c>
      <c r="AA43" s="35">
        <v>172.14589828807084</v>
      </c>
      <c r="AB43" s="35">
        <v>178.49779227632649</v>
      </c>
      <c r="AC43" s="35">
        <v>387.03835915509592</v>
      </c>
      <c r="AD43" s="35">
        <v>39.603202299974839</v>
      </c>
      <c r="AE43" s="35">
        <v>323.3070485210738</v>
      </c>
      <c r="AF43" s="43">
        <f t="shared" si="226"/>
        <v>2369.953120049543</v>
      </c>
      <c r="AG43" s="57"/>
      <c r="AH43" s="63">
        <v>299.1413391641338</v>
      </c>
      <c r="AI43" s="64">
        <v>212.09290980931814</v>
      </c>
      <c r="AJ43" s="37">
        <f t="shared" si="227"/>
        <v>511.23424897345194</v>
      </c>
      <c r="AK43" s="55"/>
      <c r="AL43" s="37">
        <v>4077.9029319674364</v>
      </c>
      <c r="AM43" s="55"/>
      <c r="AN43" s="65">
        <v>4290.9385210507244</v>
      </c>
      <c r="AO43" s="55"/>
      <c r="AP43" s="59">
        <v>1042.6627832486699</v>
      </c>
      <c r="AQ43" s="55"/>
      <c r="AR43" s="35">
        <v>31.713178313085521</v>
      </c>
      <c r="AS43" s="35">
        <v>636.20838292341784</v>
      </c>
      <c r="AT43" s="35">
        <v>2.638088171453826</v>
      </c>
      <c r="AU43" s="35">
        <v>61.680433944035542</v>
      </c>
      <c r="AV43" s="35">
        <v>44.197166175545419</v>
      </c>
      <c r="AW43" s="47">
        <f t="shared" si="228"/>
        <v>776.43724952753814</v>
      </c>
      <c r="AX43" s="39"/>
      <c r="AY43" s="31">
        <v>479.61157001462198</v>
      </c>
      <c r="AZ43" s="31">
        <v>267.07746106974105</v>
      </c>
      <c r="BA43" s="47">
        <f t="shared" si="229"/>
        <v>746.68903108436302</v>
      </c>
      <c r="BB43" s="47"/>
      <c r="BC43" s="70">
        <v>62.011108009684222</v>
      </c>
      <c r="BD43" s="70">
        <v>22.05761666031151</v>
      </c>
      <c r="BE43" s="70">
        <v>803.65586464711578</v>
      </c>
      <c r="BF43" s="70">
        <v>216.90784011610256</v>
      </c>
      <c r="BG43" s="47">
        <f t="shared" si="230"/>
        <v>1104.6324294332142</v>
      </c>
      <c r="BH43" s="47"/>
      <c r="BI43" s="35">
        <v>89.192655364856932</v>
      </c>
      <c r="BJ43" s="35">
        <v>1265.0193105594344</v>
      </c>
      <c r="BK43" s="35">
        <v>479.88470830507299</v>
      </c>
      <c r="BL43" s="35">
        <v>450.05484804861817</v>
      </c>
      <c r="BM43" s="48">
        <f t="shared" si="231"/>
        <v>2284.1515222779826</v>
      </c>
      <c r="BN43" s="39"/>
      <c r="BO43" s="39">
        <v>481.5229183374372</v>
      </c>
      <c r="BP43" s="39">
        <v>1558.8100501995618</v>
      </c>
      <c r="BQ43" s="48">
        <f t="shared" si="232"/>
        <v>2040.332968536999</v>
      </c>
      <c r="BR43" s="39"/>
      <c r="BS43" s="34">
        <v>744.22341176490579</v>
      </c>
      <c r="BT43" s="39"/>
      <c r="BU43" s="42">
        <v>320.61347792525919</v>
      </c>
      <c r="BV43" s="42">
        <v>343.93672425726459</v>
      </c>
      <c r="BW43" s="48">
        <f t="shared" si="233"/>
        <v>664.55020218252378</v>
      </c>
      <c r="BX43" s="39"/>
      <c r="BY43" s="85">
        <v>7284.045859268258</v>
      </c>
      <c r="BZ43" s="85">
        <v>642.98666134958023</v>
      </c>
      <c r="CA43" s="48">
        <f t="shared" si="234"/>
        <v>7927.0325206178386</v>
      </c>
      <c r="CB43" s="39"/>
      <c r="CC43" s="87">
        <v>2052.8035486208141</v>
      </c>
      <c r="CD43" s="56"/>
      <c r="CE43" s="87">
        <v>1328.6263487705239</v>
      </c>
      <c r="CF43" s="39"/>
      <c r="CG43" s="46">
        <v>55.158077404222453</v>
      </c>
      <c r="CH43" s="46">
        <v>133.91191819057536</v>
      </c>
      <c r="CI43" s="46">
        <v>741.29428220642399</v>
      </c>
      <c r="CJ43" s="45">
        <f t="shared" si="235"/>
        <v>930.36427780122176</v>
      </c>
      <c r="CK43" s="39"/>
      <c r="CL43" s="48">
        <f t="shared" si="18"/>
        <v>42399.509594584037</v>
      </c>
      <c r="CM43" s="39"/>
      <c r="CN43" s="17">
        <v>2179.1171901328094</v>
      </c>
      <c r="CO43" s="17">
        <v>-453.71445118536928</v>
      </c>
      <c r="CP43" s="48">
        <f t="shared" si="236"/>
        <v>44124.91233353148</v>
      </c>
      <c r="CQ43" s="105"/>
      <c r="CR43" s="105"/>
    </row>
    <row r="44" spans="1:96">
      <c r="A44" s="16" t="s">
        <v>17</v>
      </c>
      <c r="B44" s="16">
        <v>351.92945888907667</v>
      </c>
      <c r="C44" s="16">
        <v>332.71797900858638</v>
      </c>
      <c r="D44" s="16">
        <v>25.150892642944676</v>
      </c>
      <c r="E44" s="16">
        <v>55.487143385223582</v>
      </c>
      <c r="F44" s="34">
        <f t="shared" si="224"/>
        <v>765.2854739258313</v>
      </c>
      <c r="G44" s="16"/>
      <c r="H44" s="16">
        <v>75.886314804483604</v>
      </c>
      <c r="I44" s="16">
        <v>1.6904981632844939E-4</v>
      </c>
      <c r="J44" s="16">
        <v>15.925100878834002</v>
      </c>
      <c r="K44" s="16">
        <v>7370.4138975835813</v>
      </c>
      <c r="L44" s="16">
        <v>136.16281596832499</v>
      </c>
      <c r="M44" s="16">
        <v>100.16379343561441</v>
      </c>
      <c r="N44" s="16">
        <v>222.56415987099174</v>
      </c>
      <c r="O44" s="43">
        <f t="shared" si="225"/>
        <v>7921.1162515916458</v>
      </c>
      <c r="P44" s="16"/>
      <c r="Q44" s="16">
        <v>198.00068849680781</v>
      </c>
      <c r="R44" s="16">
        <v>124.76755305134851</v>
      </c>
      <c r="S44" s="16">
        <v>159.04811195080663</v>
      </c>
      <c r="T44" s="16">
        <v>23.850141831946459</v>
      </c>
      <c r="U44" s="16">
        <v>80.006404116477228</v>
      </c>
      <c r="V44" s="16">
        <v>171.13309541971449</v>
      </c>
      <c r="W44" s="16">
        <v>139.23019813520861</v>
      </c>
      <c r="X44" s="16">
        <v>57.572167517889653</v>
      </c>
      <c r="Y44" s="16">
        <v>120.95055363883885</v>
      </c>
      <c r="Z44" s="35">
        <v>251.9965967866832</v>
      </c>
      <c r="AA44" s="35">
        <v>188.97620033661497</v>
      </c>
      <c r="AB44" s="35">
        <v>185.21796730736924</v>
      </c>
      <c r="AC44" s="35">
        <v>418.09969637199617</v>
      </c>
      <c r="AD44" s="35">
        <v>38.74547714547839</v>
      </c>
      <c r="AE44" s="35">
        <v>249.26622344253627</v>
      </c>
      <c r="AF44" s="43">
        <f t="shared" si="226"/>
        <v>2406.8610755497166</v>
      </c>
      <c r="AG44" s="57"/>
      <c r="AH44" s="63">
        <v>187.18052787070962</v>
      </c>
      <c r="AI44" s="64">
        <v>219.84822771941791</v>
      </c>
      <c r="AJ44" s="37">
        <f t="shared" si="227"/>
        <v>407.0287555901275</v>
      </c>
      <c r="AK44" s="55"/>
      <c r="AL44" s="37">
        <v>4247.8549441737532</v>
      </c>
      <c r="AM44" s="55"/>
      <c r="AN44" s="65">
        <v>4532.2270717138526</v>
      </c>
      <c r="AO44" s="55"/>
      <c r="AP44" s="59">
        <v>878.36854396873855</v>
      </c>
      <c r="AQ44" s="55"/>
      <c r="AR44" s="35">
        <v>30.279321370296479</v>
      </c>
      <c r="AS44" s="35">
        <v>663.55080082358154</v>
      </c>
      <c r="AT44" s="35">
        <v>8.6003897905817581</v>
      </c>
      <c r="AU44" s="35">
        <v>59.727140258383514</v>
      </c>
      <c r="AV44" s="35">
        <v>43.852345951023267</v>
      </c>
      <c r="AW44" s="47">
        <f t="shared" si="228"/>
        <v>806.00999819386652</v>
      </c>
      <c r="AX44" s="39"/>
      <c r="AY44" s="31">
        <v>652.63636290727095</v>
      </c>
      <c r="AZ44" s="31">
        <v>291.71255052248489</v>
      </c>
      <c r="BA44" s="47">
        <f t="shared" si="229"/>
        <v>944.34891342975584</v>
      </c>
      <c r="BB44" s="47"/>
      <c r="BC44" s="70">
        <v>52.568249873595704</v>
      </c>
      <c r="BD44" s="70">
        <v>21.501706115007345</v>
      </c>
      <c r="BE44" s="70">
        <v>876.90893465054148</v>
      </c>
      <c r="BF44" s="70">
        <v>212.27331862791053</v>
      </c>
      <c r="BG44" s="47">
        <f t="shared" si="230"/>
        <v>1163.2522092670552</v>
      </c>
      <c r="BH44" s="47"/>
      <c r="BI44" s="35">
        <v>111.60055399413575</v>
      </c>
      <c r="BJ44" s="35">
        <v>1202.655375373402</v>
      </c>
      <c r="BK44" s="35">
        <v>478.58093391357136</v>
      </c>
      <c r="BL44" s="35">
        <v>451.67024141760572</v>
      </c>
      <c r="BM44" s="48">
        <f t="shared" si="231"/>
        <v>2244.5071046987146</v>
      </c>
      <c r="BN44" s="39"/>
      <c r="BO44" s="39">
        <v>482.25718261022587</v>
      </c>
      <c r="BP44" s="39">
        <v>1632.5328942972924</v>
      </c>
      <c r="BQ44" s="48">
        <f t="shared" si="232"/>
        <v>2114.7900769075181</v>
      </c>
      <c r="BR44" s="39"/>
      <c r="BS44" s="34">
        <v>765.05732677924482</v>
      </c>
      <c r="BT44" s="39"/>
      <c r="BU44" s="42">
        <v>338.01572128688292</v>
      </c>
      <c r="BV44" s="42">
        <v>371.24419425135363</v>
      </c>
      <c r="BW44" s="48">
        <f t="shared" si="233"/>
        <v>709.25991553823656</v>
      </c>
      <c r="BX44" s="39"/>
      <c r="BY44" s="85">
        <v>7386.3013211464777</v>
      </c>
      <c r="BZ44" s="85">
        <v>684.28665502294814</v>
      </c>
      <c r="CA44" s="48">
        <f t="shared" si="234"/>
        <v>8070.5879761694259</v>
      </c>
      <c r="CB44" s="39"/>
      <c r="CC44" s="87">
        <v>2058.3271284996199</v>
      </c>
      <c r="CD44" s="56"/>
      <c r="CE44" s="87">
        <v>1340.1880305708864</v>
      </c>
      <c r="CF44" s="39"/>
      <c r="CG44" s="46">
        <v>42.979907403288628</v>
      </c>
      <c r="CH44" s="46">
        <v>135.05601522025538</v>
      </c>
      <c r="CI44" s="46">
        <v>767.08777882128015</v>
      </c>
      <c r="CJ44" s="45">
        <f t="shared" si="235"/>
        <v>945.12370144482418</v>
      </c>
      <c r="CK44" s="39"/>
      <c r="CL44" s="48">
        <f t="shared" si="18"/>
        <v>42320.194498012817</v>
      </c>
      <c r="CM44" s="39"/>
      <c r="CN44" s="17">
        <v>2187.6156885759201</v>
      </c>
      <c r="CO44" s="17">
        <v>-430.42592111395493</v>
      </c>
      <c r="CP44" s="48">
        <f t="shared" si="236"/>
        <v>44077.384265474779</v>
      </c>
      <c r="CQ44" s="105"/>
      <c r="CR44" s="105"/>
    </row>
    <row r="45" spans="1:96">
      <c r="A45" s="16" t="s">
        <v>40</v>
      </c>
      <c r="B45" s="16">
        <v>357.18948842713303</v>
      </c>
      <c r="C45" s="16">
        <v>327.33543198189352</v>
      </c>
      <c r="D45" s="16">
        <v>25.141713407765266</v>
      </c>
      <c r="E45" s="16">
        <v>55.578051749912568</v>
      </c>
      <c r="F45" s="34">
        <f t="shared" si="224"/>
        <v>765.24468556670433</v>
      </c>
      <c r="G45" s="16"/>
      <c r="H45" s="16">
        <v>91.34787176465008</v>
      </c>
      <c r="I45" s="16">
        <v>1.1511769302581954E-4</v>
      </c>
      <c r="J45" s="16">
        <v>10.829689741277953</v>
      </c>
      <c r="K45" s="16">
        <v>8324.7086798654364</v>
      </c>
      <c r="L45" s="16">
        <v>139.03322182954253</v>
      </c>
      <c r="M45" s="16">
        <v>103.52309379723727</v>
      </c>
      <c r="N45" s="16">
        <v>223.98524083367718</v>
      </c>
      <c r="O45" s="43">
        <f t="shared" si="225"/>
        <v>8893.4279129495153</v>
      </c>
      <c r="P45" s="16"/>
      <c r="Q45" s="16">
        <v>209.04397272130973</v>
      </c>
      <c r="R45" s="16">
        <v>125.05249364566946</v>
      </c>
      <c r="S45" s="16">
        <v>167.2779255716116</v>
      </c>
      <c r="T45" s="16">
        <v>24.767554043503424</v>
      </c>
      <c r="U45" s="16">
        <v>72.419038469697171</v>
      </c>
      <c r="V45" s="16">
        <v>77.922558814288465</v>
      </c>
      <c r="W45" s="16">
        <v>123.77868841105226</v>
      </c>
      <c r="X45" s="16">
        <v>64.213406917120722</v>
      </c>
      <c r="Y45" s="16">
        <v>150.44973703127627</v>
      </c>
      <c r="Z45" s="16">
        <v>269.61830782713014</v>
      </c>
      <c r="AA45" s="16">
        <v>200.31885896236463</v>
      </c>
      <c r="AB45" s="16">
        <v>198.4967709653813</v>
      </c>
      <c r="AC45" s="16">
        <v>447.33672627443832</v>
      </c>
      <c r="AD45" s="16">
        <v>40.687202114785606</v>
      </c>
      <c r="AE45" s="16">
        <v>226.02135205684942</v>
      </c>
      <c r="AF45" s="43">
        <f t="shared" si="226"/>
        <v>2397.4045938264785</v>
      </c>
      <c r="AG45" s="16"/>
      <c r="AH45" s="64">
        <v>274.88498601859476</v>
      </c>
      <c r="AI45" s="84">
        <v>227.89836163927146</v>
      </c>
      <c r="AJ45" s="37">
        <f t="shared" si="227"/>
        <v>502.78334765786622</v>
      </c>
      <c r="AK45" s="16"/>
      <c r="AL45" s="37">
        <v>4388.4659160596966</v>
      </c>
      <c r="AM45" s="16"/>
      <c r="AN45" s="65">
        <v>4837.331216569828</v>
      </c>
      <c r="AO45" s="16"/>
      <c r="AP45" s="59">
        <v>1861.4742679220678</v>
      </c>
      <c r="AQ45" s="16"/>
      <c r="AR45" s="16">
        <v>26.787611484057926</v>
      </c>
      <c r="AS45" s="16">
        <v>674.84588707060402</v>
      </c>
      <c r="AT45" s="16">
        <v>9.1208833934865652</v>
      </c>
      <c r="AU45" s="16">
        <v>62.375359698287014</v>
      </c>
      <c r="AV45" s="16">
        <v>48.289493631769801</v>
      </c>
      <c r="AW45" s="47">
        <f t="shared" si="228"/>
        <v>821.41923527820541</v>
      </c>
      <c r="AX45" s="16"/>
      <c r="AY45" s="16">
        <v>495.13120775946089</v>
      </c>
      <c r="AZ45" s="16">
        <v>272.04391471960957</v>
      </c>
      <c r="BA45" s="47">
        <f t="shared" si="229"/>
        <v>767.17512247907052</v>
      </c>
      <c r="BB45" s="47"/>
      <c r="BC45" s="70">
        <v>49.616596511265804</v>
      </c>
      <c r="BD45" s="70">
        <v>21.985847880401572</v>
      </c>
      <c r="BE45" s="70">
        <v>885.71519761826823</v>
      </c>
      <c r="BF45" s="70">
        <v>222.02409631100861</v>
      </c>
      <c r="BG45" s="47">
        <f t="shared" si="230"/>
        <v>1179.3417383209442</v>
      </c>
      <c r="BH45" s="47"/>
      <c r="BI45" s="16">
        <v>102.81207661262137</v>
      </c>
      <c r="BJ45" s="16">
        <v>1282.6234485405271</v>
      </c>
      <c r="BK45" s="16">
        <v>473.30253224049039</v>
      </c>
      <c r="BL45" s="16">
        <v>451.8320989640298</v>
      </c>
      <c r="BM45" s="48">
        <f t="shared" si="231"/>
        <v>2310.5701563576686</v>
      </c>
      <c r="BN45" s="16"/>
      <c r="BO45" s="16">
        <v>489.61117983506455</v>
      </c>
      <c r="BP45" s="16">
        <v>1726.5815110753992</v>
      </c>
      <c r="BQ45" s="48">
        <f t="shared" si="232"/>
        <v>2216.1926909104636</v>
      </c>
      <c r="BR45" s="16"/>
      <c r="BS45" s="34">
        <v>770.45637052077132</v>
      </c>
      <c r="BT45" s="16"/>
      <c r="BU45" s="16">
        <v>349.81932595812407</v>
      </c>
      <c r="BV45" s="16">
        <v>382.73042296388707</v>
      </c>
      <c r="BW45" s="48">
        <f t="shared" si="233"/>
        <v>732.54974892201108</v>
      </c>
      <c r="BX45" s="16"/>
      <c r="BY45" s="85">
        <v>7091.8189995484508</v>
      </c>
      <c r="BZ45" s="85">
        <v>744.25129320786698</v>
      </c>
      <c r="CA45" s="48">
        <f t="shared" si="234"/>
        <v>7836.0702927563179</v>
      </c>
      <c r="CB45" s="16"/>
      <c r="CC45" s="87">
        <v>2067.4284422753553</v>
      </c>
      <c r="CD45" s="37"/>
      <c r="CE45" s="87">
        <v>1349.3447986479</v>
      </c>
      <c r="CF45" s="16"/>
      <c r="CG45" s="46">
        <v>36.888637196565504</v>
      </c>
      <c r="CH45" s="46">
        <v>136.45142319956466</v>
      </c>
      <c r="CI45" s="46">
        <v>782.4245853186145</v>
      </c>
      <c r="CJ45" s="45">
        <f t="shared" si="235"/>
        <v>955.76464571474469</v>
      </c>
      <c r="CK45" s="16"/>
      <c r="CL45" s="48">
        <f t="shared" si="18"/>
        <v>44652.445182735617</v>
      </c>
      <c r="CM45" s="16"/>
      <c r="CN45" s="17">
        <v>2245.0429265596567</v>
      </c>
      <c r="CO45" s="16">
        <v>-414.7569312406049</v>
      </c>
      <c r="CP45" s="48">
        <f t="shared" si="236"/>
        <v>46482.731178054666</v>
      </c>
      <c r="CQ45" s="105"/>
      <c r="CR45" s="105"/>
    </row>
    <row r="46" spans="1:96">
      <c r="A46" s="16" t="s">
        <v>7</v>
      </c>
      <c r="B46" s="16">
        <v>360.42845560567844</v>
      </c>
      <c r="C46" s="16">
        <v>335.44535581553572</v>
      </c>
      <c r="D46" s="16">
        <v>25.56048090934565</v>
      </c>
      <c r="E46" s="16">
        <v>56.681128677579707</v>
      </c>
      <c r="F46" s="34">
        <f t="shared" si="224"/>
        <v>778.11542100813961</v>
      </c>
      <c r="G46" s="16"/>
      <c r="H46" s="16">
        <v>85.829358692909807</v>
      </c>
      <c r="I46" s="16">
        <v>6.1190848418921084E-5</v>
      </c>
      <c r="J46" s="16">
        <v>12.175575098721268</v>
      </c>
      <c r="K46" s="16">
        <v>9676.8779741834587</v>
      </c>
      <c r="L46" s="16">
        <v>112.49118629336294</v>
      </c>
      <c r="M46" s="16">
        <v>97.180005643621854</v>
      </c>
      <c r="N46" s="16">
        <v>219.27253169025371</v>
      </c>
      <c r="O46" s="43">
        <f t="shared" si="225"/>
        <v>10203.826692793176</v>
      </c>
      <c r="P46" s="16"/>
      <c r="Q46" s="16">
        <v>163.89214629095875</v>
      </c>
      <c r="R46" s="16">
        <v>126.44261868784436</v>
      </c>
      <c r="S46" s="16">
        <v>170.91009930795883</v>
      </c>
      <c r="T46" s="16">
        <v>25.447870436734171</v>
      </c>
      <c r="U46" s="16">
        <v>71.913597516049464</v>
      </c>
      <c r="V46" s="16">
        <v>89.259453174792299</v>
      </c>
      <c r="W46" s="16">
        <v>126.39889541322006</v>
      </c>
      <c r="X46" s="16">
        <v>59.799860358882</v>
      </c>
      <c r="Y46" s="16">
        <v>111.71062057634356</v>
      </c>
      <c r="Z46" s="16">
        <v>265.51798594860225</v>
      </c>
      <c r="AA46" s="16">
        <v>210.16048007850327</v>
      </c>
      <c r="AB46" s="16">
        <v>213.38932087996108</v>
      </c>
      <c r="AC46" s="16">
        <v>386.28076783759423</v>
      </c>
      <c r="AD46" s="16">
        <v>36.712951374270091</v>
      </c>
      <c r="AE46" s="16">
        <v>356.412588888708</v>
      </c>
      <c r="AF46" s="43">
        <f t="shared" si="226"/>
        <v>2414.2492567704226</v>
      </c>
      <c r="AG46" s="16"/>
      <c r="AH46" s="64">
        <v>180.75556162995065</v>
      </c>
      <c r="AI46" s="84">
        <v>208.26197199450752</v>
      </c>
      <c r="AJ46" s="37">
        <f t="shared" si="227"/>
        <v>389.01753362445817</v>
      </c>
      <c r="AK46" s="16"/>
      <c r="AL46" s="37">
        <v>4113.7490379658057</v>
      </c>
      <c r="AM46" s="16"/>
      <c r="AN46" s="65">
        <v>4916.4918395435116</v>
      </c>
      <c r="AO46" s="16"/>
      <c r="AP46" s="59">
        <v>796.09078134825711</v>
      </c>
      <c r="AQ46" s="16"/>
      <c r="AR46" s="16">
        <v>26.492028488666236</v>
      </c>
      <c r="AS46" s="16">
        <v>632.90976417479203</v>
      </c>
      <c r="AT46" s="16">
        <v>12.542736953995043</v>
      </c>
      <c r="AU46" s="16">
        <v>63.590135567787684</v>
      </c>
      <c r="AV46" s="16">
        <v>39.647911752186872</v>
      </c>
      <c r="AW46" s="47">
        <f t="shared" si="228"/>
        <v>775.18257693742794</v>
      </c>
      <c r="AX46" s="16"/>
      <c r="AY46" s="16">
        <v>506.15924701404947</v>
      </c>
      <c r="AZ46" s="16">
        <v>273.61006853670574</v>
      </c>
      <c r="BA46" s="47">
        <f t="shared" si="229"/>
        <v>779.76931555075521</v>
      </c>
      <c r="BB46" s="47"/>
      <c r="BC46" s="70">
        <v>49.112980984372477</v>
      </c>
      <c r="BD46" s="70">
        <v>21.172437375139712</v>
      </c>
      <c r="BE46" s="70">
        <v>863.01788418545709</v>
      </c>
      <c r="BF46" s="70">
        <v>212.97679641640156</v>
      </c>
      <c r="BG46" s="47">
        <f t="shared" si="230"/>
        <v>1146.2800989613709</v>
      </c>
      <c r="BH46" s="47"/>
      <c r="BI46" s="16">
        <v>92.066713287473164</v>
      </c>
      <c r="BJ46" s="16">
        <v>1173.3059717656574</v>
      </c>
      <c r="BK46" s="16">
        <v>482.57579022479985</v>
      </c>
      <c r="BL46" s="16">
        <v>457.72673430456399</v>
      </c>
      <c r="BM46" s="48">
        <f t="shared" si="231"/>
        <v>2205.6752095824945</v>
      </c>
      <c r="BN46" s="16"/>
      <c r="BO46" s="16">
        <v>493.00753051279753</v>
      </c>
      <c r="BP46" s="16">
        <v>1728.7149125625965</v>
      </c>
      <c r="BQ46" s="48">
        <f t="shared" si="232"/>
        <v>2221.722443075394</v>
      </c>
      <c r="BR46" s="16"/>
      <c r="BS46" s="34">
        <v>761.74574627834454</v>
      </c>
      <c r="BT46" s="16"/>
      <c r="BU46" s="16">
        <v>340.05436517607836</v>
      </c>
      <c r="BV46" s="16">
        <v>385.13384440741959</v>
      </c>
      <c r="BW46" s="48">
        <f t="shared" si="233"/>
        <v>725.18820958349795</v>
      </c>
      <c r="BX46" s="16"/>
      <c r="BY46" s="85">
        <v>7214.2147723288908</v>
      </c>
      <c r="BZ46" s="85">
        <v>796.67847628263632</v>
      </c>
      <c r="CA46" s="48">
        <f t="shared" si="234"/>
        <v>8010.8932486115273</v>
      </c>
      <c r="CB46" s="16"/>
      <c r="CC46" s="87">
        <v>2125.9284825310469</v>
      </c>
      <c r="CD46" s="37"/>
      <c r="CE46" s="87">
        <v>1382.8898080285701</v>
      </c>
      <c r="CF46" s="16"/>
      <c r="CG46" s="46">
        <v>34.290158183396159</v>
      </c>
      <c r="CH46" s="46">
        <v>133.23956434257732</v>
      </c>
      <c r="CI46" s="46">
        <v>783.51592601414393</v>
      </c>
      <c r="CJ46" s="45">
        <f t="shared" si="235"/>
        <v>951.04564854011744</v>
      </c>
      <c r="CK46" s="16"/>
      <c r="CL46" s="48">
        <f t="shared" si="18"/>
        <v>44697.861350734325</v>
      </c>
      <c r="CM46" s="16"/>
      <c r="CN46" s="17">
        <v>2158.1739882189604</v>
      </c>
      <c r="CO46" s="16">
        <v>-424.6438961375415</v>
      </c>
      <c r="CP46" s="48">
        <f t="shared" si="236"/>
        <v>46431.391442815744</v>
      </c>
      <c r="CQ46" s="105"/>
      <c r="CR46" s="105"/>
    </row>
    <row r="47" spans="1:96">
      <c r="A47" s="16" t="s">
        <v>15</v>
      </c>
      <c r="B47" s="16">
        <v>361.64636042471329</v>
      </c>
      <c r="C47" s="16">
        <v>366.0881773468443</v>
      </c>
      <c r="D47" s="16">
        <v>26.74103667885403</v>
      </c>
      <c r="E47" s="16">
        <v>56.014807662088124</v>
      </c>
      <c r="F47" s="34">
        <f t="shared" si="224"/>
        <v>810.49038211249979</v>
      </c>
      <c r="G47" s="16"/>
      <c r="H47" s="16">
        <v>97.06697770545135</v>
      </c>
      <c r="I47" s="16">
        <v>80.69684575479954</v>
      </c>
      <c r="J47" s="16">
        <v>14.983976119353812</v>
      </c>
      <c r="K47" s="16">
        <v>10710.209678912099</v>
      </c>
      <c r="L47" s="16">
        <v>126.52881008929646</v>
      </c>
      <c r="M47" s="16">
        <v>99.13506587372872</v>
      </c>
      <c r="N47" s="16">
        <v>209.19172730967762</v>
      </c>
      <c r="O47" s="43">
        <f t="shared" si="225"/>
        <v>11337.813081764405</v>
      </c>
      <c r="P47" s="16"/>
      <c r="Q47" s="16">
        <v>198.16350602272109</v>
      </c>
      <c r="R47" s="16">
        <v>139.49895019250951</v>
      </c>
      <c r="S47" s="16">
        <v>168.98325654885616</v>
      </c>
      <c r="T47" s="16">
        <v>21.211645025632848</v>
      </c>
      <c r="U47" s="16">
        <v>77.407857014441561</v>
      </c>
      <c r="V47" s="16">
        <v>61.202306539172184</v>
      </c>
      <c r="W47" s="16">
        <v>136.43039720231801</v>
      </c>
      <c r="X47" s="16">
        <v>56.267371400832616</v>
      </c>
      <c r="Y47" s="16">
        <v>112.84660749483135</v>
      </c>
      <c r="Z47" s="16">
        <v>251.88685814644475</v>
      </c>
      <c r="AA47" s="16">
        <v>193.2855560768395</v>
      </c>
      <c r="AB47" s="16">
        <v>198.23125713954823</v>
      </c>
      <c r="AC47" s="16">
        <v>394.93050103616963</v>
      </c>
      <c r="AD47" s="16">
        <v>38.256868243089642</v>
      </c>
      <c r="AE47" s="16">
        <v>478.10990346994515</v>
      </c>
      <c r="AF47" s="43">
        <f t="shared" si="226"/>
        <v>2526.7128415533521</v>
      </c>
      <c r="AG47" s="16"/>
      <c r="AH47" s="64">
        <v>257.36193412053922</v>
      </c>
      <c r="AI47" s="84">
        <v>217.1014931670251</v>
      </c>
      <c r="AJ47" s="37">
        <f t="shared" si="227"/>
        <v>474.46342728756429</v>
      </c>
      <c r="AK47" s="16"/>
      <c r="AL47" s="37">
        <v>4149.5181912664193</v>
      </c>
      <c r="AM47" s="16"/>
      <c r="AN47" s="65">
        <v>4627.9132972968528</v>
      </c>
      <c r="AO47" s="16"/>
      <c r="AP47" s="59">
        <v>1516.9141504195125</v>
      </c>
      <c r="AQ47" s="16"/>
      <c r="AR47" s="16">
        <v>27.160566334905447</v>
      </c>
      <c r="AS47" s="16">
        <v>639.75065977204383</v>
      </c>
      <c r="AT47" s="16">
        <v>16.100004564427891</v>
      </c>
      <c r="AU47" s="16">
        <v>64.036111768006208</v>
      </c>
      <c r="AV47" s="16">
        <v>43.216223809883701</v>
      </c>
      <c r="AW47" s="47">
        <f t="shared" si="228"/>
        <v>790.263566249267</v>
      </c>
      <c r="AX47" s="16"/>
      <c r="AY47" s="16">
        <v>511.56737378797175</v>
      </c>
      <c r="AZ47" s="16">
        <v>272.91295846495041</v>
      </c>
      <c r="BA47" s="47">
        <f t="shared" si="229"/>
        <v>784.48033225292215</v>
      </c>
      <c r="BB47" s="47"/>
      <c r="BC47" s="70">
        <v>62.184030704307375</v>
      </c>
      <c r="BD47" s="70">
        <v>22.757398436681658</v>
      </c>
      <c r="BE47" s="70">
        <v>836.5786044178534</v>
      </c>
      <c r="BF47" s="70">
        <v>209.41955647001902</v>
      </c>
      <c r="BG47" s="47">
        <f t="shared" si="230"/>
        <v>1130.9395900288614</v>
      </c>
      <c r="BH47" s="47"/>
      <c r="BI47" s="16">
        <v>99.459942391982594</v>
      </c>
      <c r="BJ47" s="16">
        <v>1138.8585847256227</v>
      </c>
      <c r="BK47" s="16">
        <v>473.30253224049005</v>
      </c>
      <c r="BL47" s="16">
        <v>461.05936552687615</v>
      </c>
      <c r="BM47" s="48">
        <f t="shared" si="231"/>
        <v>2172.6804248849717</v>
      </c>
      <c r="BN47" s="16"/>
      <c r="BO47" s="16">
        <v>496.05961973929561</v>
      </c>
      <c r="BP47" s="16">
        <v>1650.9754763097944</v>
      </c>
      <c r="BQ47" s="48">
        <f t="shared" si="232"/>
        <v>2147.03509604909</v>
      </c>
      <c r="BR47" s="16"/>
      <c r="BS47" s="34">
        <v>770.25006995180797</v>
      </c>
      <c r="BT47" s="16"/>
      <c r="BU47" s="16">
        <v>345.20456216669203</v>
      </c>
      <c r="BV47" s="16">
        <v>360.68601946995818</v>
      </c>
      <c r="BW47" s="48">
        <f t="shared" si="233"/>
        <v>705.89058163665027</v>
      </c>
      <c r="BX47" s="16"/>
      <c r="BY47" s="85">
        <v>7201.9196187081898</v>
      </c>
      <c r="BZ47" s="85">
        <v>776.06142444390196</v>
      </c>
      <c r="CA47" s="48">
        <f t="shared" si="234"/>
        <v>7977.9810431520918</v>
      </c>
      <c r="CB47" s="16"/>
      <c r="CC47" s="87">
        <v>2099.3768208372398</v>
      </c>
      <c r="CD47" s="37"/>
      <c r="CE47" s="87">
        <v>1419.0272365208084</v>
      </c>
      <c r="CF47" s="16"/>
      <c r="CG47" s="46">
        <v>37.029240611145781</v>
      </c>
      <c r="CH47" s="46">
        <v>135.06626276145761</v>
      </c>
      <c r="CI47" s="46">
        <v>780.56649687078789</v>
      </c>
      <c r="CJ47" s="45">
        <f t="shared" si="235"/>
        <v>952.66200024339128</v>
      </c>
      <c r="CK47" s="16"/>
      <c r="CL47" s="48">
        <f t="shared" si="18"/>
        <v>46394.412133507714</v>
      </c>
      <c r="CM47" s="16"/>
      <c r="CN47" s="17">
        <v>2136.3547543251107</v>
      </c>
      <c r="CO47" s="16">
        <v>-450.01382788224657</v>
      </c>
      <c r="CP47" s="48">
        <f t="shared" si="236"/>
        <v>48080.753059950577</v>
      </c>
      <c r="CQ47" s="105"/>
      <c r="CR47" s="105"/>
    </row>
    <row r="48" spans="1:96">
      <c r="A48" s="16" t="s">
        <v>17</v>
      </c>
      <c r="B48" s="16">
        <v>360.84320288423748</v>
      </c>
      <c r="C48" s="16">
        <v>363.42535949743166</v>
      </c>
      <c r="D48" s="16">
        <v>26.620364212126731</v>
      </c>
      <c r="E48" s="16">
        <v>56.355468013010068</v>
      </c>
      <c r="F48" s="34">
        <f t="shared" si="224"/>
        <v>807.24439460680605</v>
      </c>
      <c r="G48" s="16"/>
      <c r="H48" s="16">
        <v>82.973163664810755</v>
      </c>
      <c r="I48" s="16">
        <v>49.174137920663497</v>
      </c>
      <c r="J48" s="16">
        <v>13.307226399470636</v>
      </c>
      <c r="K48" s="16">
        <v>8829.3491669661253</v>
      </c>
      <c r="L48" s="16">
        <v>130.11536183475283</v>
      </c>
      <c r="M48" s="16">
        <v>103.54931153582703</v>
      </c>
      <c r="N48" s="16">
        <v>209.49024102644469</v>
      </c>
      <c r="O48" s="43">
        <f t="shared" si="225"/>
        <v>9417.9586093480939</v>
      </c>
      <c r="P48" s="16"/>
      <c r="Q48" s="16">
        <v>196.545831135139</v>
      </c>
      <c r="R48" s="16">
        <v>135.03192030062732</v>
      </c>
      <c r="S48" s="16">
        <v>162.59921410715174</v>
      </c>
      <c r="T48" s="16">
        <v>24.50433818106589</v>
      </c>
      <c r="U48" s="16">
        <v>74.607907681604445</v>
      </c>
      <c r="V48" s="16">
        <v>157.69573672744752</v>
      </c>
      <c r="W48" s="16">
        <v>140.71025064887382</v>
      </c>
      <c r="X48" s="16">
        <v>63.522200197698027</v>
      </c>
      <c r="Y48" s="16">
        <v>116.21745654588824</v>
      </c>
      <c r="Z48" s="16">
        <v>246.38325663142135</v>
      </c>
      <c r="AA48" s="16">
        <v>192.38393119208968</v>
      </c>
      <c r="AB48" s="16">
        <v>199.84286673711949</v>
      </c>
      <c r="AC48" s="16">
        <v>406.63312386154325</v>
      </c>
      <c r="AD48" s="16">
        <v>40.29951138764585</v>
      </c>
      <c r="AE48" s="16">
        <v>443.52177697244116</v>
      </c>
      <c r="AF48" s="43">
        <f t="shared" si="226"/>
        <v>2600.4993223077572</v>
      </c>
      <c r="AG48" s="16"/>
      <c r="AH48" s="64">
        <v>140.45488760766466</v>
      </c>
      <c r="AI48" s="84">
        <v>227.08297803559353</v>
      </c>
      <c r="AJ48" s="37">
        <f t="shared" si="227"/>
        <v>367.53786564325821</v>
      </c>
      <c r="AK48" s="16"/>
      <c r="AL48" s="37">
        <v>4334.286239929711</v>
      </c>
      <c r="AM48" s="16"/>
      <c r="AN48" s="65">
        <v>4742.0027856464421</v>
      </c>
      <c r="AO48" s="16"/>
      <c r="AP48" s="59">
        <v>1096.9396883571712</v>
      </c>
      <c r="AQ48" s="16"/>
      <c r="AR48" s="16">
        <v>21.830386027073285</v>
      </c>
      <c r="AS48" s="16">
        <v>668.30787704963006</v>
      </c>
      <c r="AT48" s="16">
        <v>21.902635374133709</v>
      </c>
      <c r="AU48" s="16">
        <v>61.922920079661935</v>
      </c>
      <c r="AV48" s="16">
        <v>45.025260139917208</v>
      </c>
      <c r="AW48" s="47">
        <f t="shared" si="228"/>
        <v>818.98907867041623</v>
      </c>
      <c r="AX48" s="16"/>
      <c r="AY48" s="16">
        <v>676.48020010497112</v>
      </c>
      <c r="AZ48" s="16">
        <v>294.80605167566989</v>
      </c>
      <c r="BA48" s="47">
        <f t="shared" si="229"/>
        <v>971.28625178064101</v>
      </c>
      <c r="BB48" s="47"/>
      <c r="BC48" s="70">
        <v>55.856674702996379</v>
      </c>
      <c r="BD48" s="70">
        <v>22.372888957313187</v>
      </c>
      <c r="BE48" s="70">
        <v>895.69785446378182</v>
      </c>
      <c r="BF48" s="70">
        <v>213.79970693351302</v>
      </c>
      <c r="BG48" s="47">
        <f t="shared" si="230"/>
        <v>1187.7271250576046</v>
      </c>
      <c r="BH48" s="47"/>
      <c r="BI48" s="16">
        <v>108.44087368703445</v>
      </c>
      <c r="BJ48" s="16">
        <v>1214.5194066074218</v>
      </c>
      <c r="BK48" s="16">
        <v>477.46549358867276</v>
      </c>
      <c r="BL48" s="16">
        <v>462.08177541867212</v>
      </c>
      <c r="BM48" s="48">
        <f t="shared" si="231"/>
        <v>2262.5075493018012</v>
      </c>
      <c r="BN48" s="16"/>
      <c r="BO48" s="16">
        <v>499.62829139689268</v>
      </c>
      <c r="BP48" s="16">
        <v>1666.142750080729</v>
      </c>
      <c r="BQ48" s="48">
        <f t="shared" si="232"/>
        <v>2165.7710414776216</v>
      </c>
      <c r="BR48" s="16"/>
      <c r="BS48" s="34">
        <v>783.29463428239637</v>
      </c>
      <c r="BT48" s="16"/>
      <c r="BU48" s="16">
        <v>374.42102203714938</v>
      </c>
      <c r="BV48" s="16">
        <v>376.84357692115873</v>
      </c>
      <c r="BW48" s="48">
        <f t="shared" si="233"/>
        <v>751.26459895830817</v>
      </c>
      <c r="BX48" s="16"/>
      <c r="BY48" s="85">
        <v>7252.1660228630535</v>
      </c>
      <c r="BZ48" s="85">
        <v>805.25048345083724</v>
      </c>
      <c r="CA48" s="48">
        <f t="shared" si="234"/>
        <v>8057.4165063138907</v>
      </c>
      <c r="CB48" s="16"/>
      <c r="CC48" s="87">
        <v>2129.8221211978275</v>
      </c>
      <c r="CD48" s="37"/>
      <c r="CE48" s="87">
        <v>1377.9806639198096</v>
      </c>
      <c r="CF48" s="16"/>
      <c r="CG48" s="46">
        <v>40.727822219740816</v>
      </c>
      <c r="CH48" s="46">
        <v>137.63815120931255</v>
      </c>
      <c r="CI48" s="46">
        <v>792.23237815282266</v>
      </c>
      <c r="CJ48" s="45">
        <f t="shared" si="235"/>
        <v>970.59835158187605</v>
      </c>
      <c r="CK48" s="16"/>
      <c r="CL48" s="48">
        <f t="shared" si="18"/>
        <v>44843.126828381435</v>
      </c>
      <c r="CM48" s="16"/>
      <c r="CN48" s="17">
        <v>2318.4143104478244</v>
      </c>
      <c r="CO48" s="16">
        <v>-450.15532297604807</v>
      </c>
      <c r="CP48" s="48">
        <f t="shared" si="236"/>
        <v>46711.385815853209</v>
      </c>
      <c r="CQ48" s="105"/>
      <c r="CR48" s="105"/>
    </row>
    <row r="49" spans="1:96">
      <c r="A49" s="16" t="s">
        <v>111</v>
      </c>
      <c r="B49" s="16">
        <v>358.01898298425101</v>
      </c>
      <c r="C49" s="16">
        <v>352.04705264085135</v>
      </c>
      <c r="D49" s="16">
        <v>26.10718254346423</v>
      </c>
      <c r="E49" s="16">
        <v>56.587686470043913</v>
      </c>
      <c r="F49" s="34">
        <f t="shared" si="224"/>
        <v>792.76090463861044</v>
      </c>
      <c r="G49" s="16"/>
      <c r="H49" s="16">
        <v>96.836163355677371</v>
      </c>
      <c r="I49" s="16">
        <v>66.748746143718677</v>
      </c>
      <c r="J49" s="16">
        <v>19.357447280240351</v>
      </c>
      <c r="K49" s="16">
        <v>10319.013409618152</v>
      </c>
      <c r="L49" s="16">
        <v>146.02583326832979</v>
      </c>
      <c r="M49" s="16">
        <v>106.38105609326263</v>
      </c>
      <c r="N49" s="16">
        <v>218.6891013962717</v>
      </c>
      <c r="O49" s="43">
        <f t="shared" si="225"/>
        <v>10973.051757155654</v>
      </c>
      <c r="P49" s="16"/>
      <c r="Q49" s="16">
        <v>217.07912240007397</v>
      </c>
      <c r="R49" s="16">
        <v>121.87983074309395</v>
      </c>
      <c r="S49" s="16">
        <v>169.85223197707955</v>
      </c>
      <c r="T49" s="16">
        <v>25.462941326315388</v>
      </c>
      <c r="U49" s="16">
        <v>74.276430784089428</v>
      </c>
      <c r="V49" s="16">
        <v>123.80854286147274</v>
      </c>
      <c r="W49" s="16">
        <v>145.45330170470191</v>
      </c>
      <c r="X49" s="16">
        <v>63.513590480332027</v>
      </c>
      <c r="Y49" s="16">
        <v>143.27466146086959</v>
      </c>
      <c r="Z49" s="16">
        <v>265.35668897323183</v>
      </c>
      <c r="AA49" s="16">
        <v>206.21743423311887</v>
      </c>
      <c r="AB49" s="16">
        <v>196.60223428587318</v>
      </c>
      <c r="AC49" s="16">
        <v>442.37075332688414</v>
      </c>
      <c r="AD49" s="16">
        <v>42.007937577801158</v>
      </c>
      <c r="AE49" s="16">
        <v>422.48748480048494</v>
      </c>
      <c r="AF49" s="43">
        <f t="shared" si="226"/>
        <v>2659.6431869354228</v>
      </c>
      <c r="AG49" s="16"/>
      <c r="AH49" s="64">
        <v>303.56641382719192</v>
      </c>
      <c r="AI49" s="84">
        <v>232.78888959224139</v>
      </c>
      <c r="AJ49" s="37">
        <f t="shared" si="227"/>
        <v>536.35530341943331</v>
      </c>
      <c r="AK49" s="16"/>
      <c r="AL49" s="37">
        <v>4452.8151928338784</v>
      </c>
      <c r="AM49" s="16"/>
      <c r="AN49" s="65">
        <v>5042.1362087401303</v>
      </c>
      <c r="AO49" s="16"/>
      <c r="AP49" s="59">
        <v>1537.7976267570175</v>
      </c>
      <c r="AQ49" s="16"/>
      <c r="AR49" s="16">
        <v>22.181550773475742</v>
      </c>
      <c r="AS49" s="16">
        <v>678.11196896013962</v>
      </c>
      <c r="AT49" s="16">
        <v>19.173061735863897</v>
      </c>
      <c r="AU49" s="16">
        <v>62.622683586611743</v>
      </c>
      <c r="AV49" s="16">
        <v>44.96280209085603</v>
      </c>
      <c r="AW49" s="47">
        <f t="shared" si="228"/>
        <v>827.05206714694702</v>
      </c>
      <c r="AX49" s="16"/>
      <c r="AY49" s="16">
        <v>519.29749823546854</v>
      </c>
      <c r="AZ49" s="16">
        <v>292.72037819831883</v>
      </c>
      <c r="BA49" s="47">
        <f t="shared" si="229"/>
        <v>812.01787643378736</v>
      </c>
      <c r="BB49" s="47"/>
      <c r="BC49" s="70">
        <v>52.512001567248106</v>
      </c>
      <c r="BD49" s="70">
        <v>22.5970065688687</v>
      </c>
      <c r="BE49" s="70">
        <v>931.27834828809864</v>
      </c>
      <c r="BF49" s="70">
        <v>220.59020050897223</v>
      </c>
      <c r="BG49" s="47">
        <f t="shared" si="230"/>
        <v>1226.9775569331878</v>
      </c>
      <c r="BH49" s="47"/>
      <c r="BI49" s="16">
        <v>106.75728109064546</v>
      </c>
      <c r="BJ49" s="16">
        <v>1264.6167849934604</v>
      </c>
      <c r="BK49" s="16">
        <v>481.55705591048093</v>
      </c>
      <c r="BL49" s="16">
        <v>460.07956066620102</v>
      </c>
      <c r="BM49" s="48">
        <f t="shared" si="231"/>
        <v>2313.0106826607876</v>
      </c>
      <c r="BN49" s="16"/>
      <c r="BO49" s="16">
        <v>503.29986903773499</v>
      </c>
      <c r="BP49" s="16">
        <v>1770.1571802508806</v>
      </c>
      <c r="BQ49" s="48">
        <f t="shared" si="232"/>
        <v>2273.4570492886155</v>
      </c>
      <c r="BR49" s="16"/>
      <c r="BS49" s="34">
        <v>791.91681874347171</v>
      </c>
      <c r="BT49" s="16"/>
      <c r="BU49" s="16">
        <v>367.88695432429222</v>
      </c>
      <c r="BV49" s="16">
        <v>391.81322376641515</v>
      </c>
      <c r="BW49" s="48">
        <f t="shared" si="233"/>
        <v>759.70017809070737</v>
      </c>
      <c r="BX49" s="16"/>
      <c r="BY49" s="85">
        <v>7399.9936600102019</v>
      </c>
      <c r="BZ49" s="85">
        <v>836.58924135261088</v>
      </c>
      <c r="CA49" s="48">
        <f t="shared" si="234"/>
        <v>8236.5829013628136</v>
      </c>
      <c r="CB49" s="16"/>
      <c r="CC49" s="87">
        <v>2127.6511874983948</v>
      </c>
      <c r="CD49" s="37"/>
      <c r="CE49" s="87">
        <v>1395.3435454348087</v>
      </c>
      <c r="CF49" s="16"/>
      <c r="CG49" s="46">
        <v>39.109713598429252</v>
      </c>
      <c r="CH49" s="46">
        <v>138.03097480474725</v>
      </c>
      <c r="CI49" s="46">
        <v>808.01325561481349</v>
      </c>
      <c r="CJ49" s="45">
        <f t="shared" si="235"/>
        <v>985.15394401798994</v>
      </c>
      <c r="CK49" s="16"/>
      <c r="CL49" s="48">
        <f t="shared" si="18"/>
        <v>47743.42398809165</v>
      </c>
      <c r="CM49" s="16"/>
      <c r="CN49" s="17">
        <v>2197.4559959007315</v>
      </c>
      <c r="CO49" s="16">
        <v>-442.0792030220864</v>
      </c>
      <c r="CP49" s="48">
        <f t="shared" si="236"/>
        <v>49498.800780970298</v>
      </c>
      <c r="CQ49" s="105"/>
      <c r="CR49" s="105"/>
    </row>
    <row r="50" spans="1:96">
      <c r="A50" s="16" t="s">
        <v>7</v>
      </c>
      <c r="B50" s="16">
        <v>360.28577942070456</v>
      </c>
      <c r="C50" s="16">
        <v>357.37614676337773</v>
      </c>
      <c r="D50" s="16">
        <v>26.75149984746438</v>
      </c>
      <c r="E50" s="16">
        <v>56.551436478827242</v>
      </c>
      <c r="F50" s="34">
        <f t="shared" si="224"/>
        <v>800.96486251037391</v>
      </c>
      <c r="G50" s="16"/>
      <c r="H50" s="16">
        <v>105.94749795617371</v>
      </c>
      <c r="I50" s="16">
        <v>97.436638841822401</v>
      </c>
      <c r="J50" s="16">
        <v>28.173028509266373</v>
      </c>
      <c r="K50" s="16">
        <v>9196.663552702923</v>
      </c>
      <c r="L50" s="16">
        <v>119.64294126198116</v>
      </c>
      <c r="M50" s="16">
        <v>101.94144785969976</v>
      </c>
      <c r="N50" s="16">
        <v>224.7356013703297</v>
      </c>
      <c r="O50" s="43">
        <f t="shared" si="225"/>
        <v>9874.5407085021961</v>
      </c>
      <c r="P50" s="16"/>
      <c r="Q50" s="16">
        <v>189.72668216457043</v>
      </c>
      <c r="R50" s="16">
        <v>116.72565951368199</v>
      </c>
      <c r="S50" s="16">
        <v>175.38401727035648</v>
      </c>
      <c r="T50" s="16">
        <v>26.56753369949908</v>
      </c>
      <c r="U50" s="16">
        <v>75.056972540538908</v>
      </c>
      <c r="V50" s="16">
        <v>109.75664934294866</v>
      </c>
      <c r="W50" s="16">
        <v>134.06422452260549</v>
      </c>
      <c r="X50" s="16">
        <v>62.726414543899637</v>
      </c>
      <c r="Y50" s="16">
        <v>116.86456897701505</v>
      </c>
      <c r="Z50" s="16">
        <v>271.47390945561392</v>
      </c>
      <c r="AA50" s="16">
        <v>214.9956296766087</v>
      </c>
      <c r="AB50" s="16">
        <v>216.27756295644298</v>
      </c>
      <c r="AC50" s="16">
        <v>399.07554282623403</v>
      </c>
      <c r="AD50" s="16">
        <v>38.138477269712695</v>
      </c>
      <c r="AE50" s="16">
        <v>498.47754192985315</v>
      </c>
      <c r="AF50" s="43">
        <f t="shared" si="226"/>
        <v>2645.3113866895815</v>
      </c>
      <c r="AG50" s="16"/>
      <c r="AH50" s="64">
        <v>538.44725162159796</v>
      </c>
      <c r="AI50" s="84">
        <v>218.29210348131821</v>
      </c>
      <c r="AJ50" s="37">
        <f t="shared" si="227"/>
        <v>756.73935510291619</v>
      </c>
      <c r="AK50" s="16"/>
      <c r="AL50" s="37">
        <v>4266.9855374551225</v>
      </c>
      <c r="AM50" s="16"/>
      <c r="AN50" s="65">
        <v>5181.3083024159459</v>
      </c>
      <c r="AO50" s="16"/>
      <c r="AP50" s="59">
        <v>1540.2557792738048</v>
      </c>
      <c r="AQ50" s="16"/>
      <c r="AR50" s="16">
        <v>22.80491444588553</v>
      </c>
      <c r="AS50" s="16">
        <v>647.97743800514047</v>
      </c>
      <c r="AT50" s="16">
        <v>31.131758814405131</v>
      </c>
      <c r="AU50" s="16">
        <v>64.323086523999507</v>
      </c>
      <c r="AV50" s="16">
        <v>42.126803373869919</v>
      </c>
      <c r="AW50" s="47">
        <f t="shared" si="228"/>
        <v>808.3640011633006</v>
      </c>
      <c r="AX50" s="16"/>
      <c r="AY50" s="16">
        <v>525.85071508459669</v>
      </c>
      <c r="AZ50" s="16">
        <v>289.26995328876615</v>
      </c>
      <c r="BA50" s="47">
        <f t="shared" si="229"/>
        <v>815.12066837336283</v>
      </c>
      <c r="BB50" s="47"/>
      <c r="BC50" s="70">
        <v>50.998427412719721</v>
      </c>
      <c r="BD50" s="70">
        <v>21.966198416649284</v>
      </c>
      <c r="BE50" s="70">
        <v>933.87842323963787</v>
      </c>
      <c r="BF50" s="70">
        <v>221.13599788799036</v>
      </c>
      <c r="BG50" s="47">
        <f t="shared" si="230"/>
        <v>1227.9790469569971</v>
      </c>
      <c r="BH50" s="47"/>
      <c r="BI50" s="16">
        <v>93.282209067838153</v>
      </c>
      <c r="BJ50" s="16">
        <v>1198.8735274046671</v>
      </c>
      <c r="BK50" s="16">
        <v>485.27198795927126</v>
      </c>
      <c r="BL50" s="16">
        <v>464.15947613602384</v>
      </c>
      <c r="BM50" s="48">
        <f t="shared" si="231"/>
        <v>2241.5872005678002</v>
      </c>
      <c r="BN50" s="16"/>
      <c r="BO50" s="16">
        <v>500.65939418604808</v>
      </c>
      <c r="BP50" s="16">
        <v>1786.9517309503753</v>
      </c>
      <c r="BQ50" s="48">
        <f t="shared" si="232"/>
        <v>2287.6111251364237</v>
      </c>
      <c r="BR50" s="16"/>
      <c r="BS50" s="34">
        <v>790.32814984825848</v>
      </c>
      <c r="BT50" s="16"/>
      <c r="BU50" s="16">
        <v>363.61865597116645</v>
      </c>
      <c r="BV50" s="16">
        <v>383.50745105724798</v>
      </c>
      <c r="BW50" s="48">
        <f t="shared" si="233"/>
        <v>747.12610702841448</v>
      </c>
      <c r="BX50" s="16"/>
      <c r="BY50" s="85">
        <v>7584.2645888581283</v>
      </c>
      <c r="BZ50" s="85">
        <v>849.34806913277828</v>
      </c>
      <c r="CA50" s="48">
        <f t="shared" si="234"/>
        <v>8433.6126579909069</v>
      </c>
      <c r="CB50" s="16"/>
      <c r="CC50" s="87">
        <v>2203.1342693784504</v>
      </c>
      <c r="CD50" s="37"/>
      <c r="CE50" s="87">
        <v>1437.7567907893263</v>
      </c>
      <c r="CF50" s="16"/>
      <c r="CG50" s="46">
        <v>36.076143672158331</v>
      </c>
      <c r="CH50" s="46">
        <v>135.02217837416134</v>
      </c>
      <c r="CI50" s="46">
        <v>800.96465511388567</v>
      </c>
      <c r="CJ50" s="45">
        <f t="shared" si="235"/>
        <v>972.06297716020538</v>
      </c>
      <c r="CK50" s="16"/>
      <c r="CL50" s="48">
        <f t="shared" si="18"/>
        <v>47030.788926343383</v>
      </c>
      <c r="CM50" s="16"/>
      <c r="CN50" s="17">
        <v>2093.8270707009933</v>
      </c>
      <c r="CO50" s="16">
        <v>-463.48862989537929</v>
      </c>
      <c r="CP50" s="48">
        <f t="shared" si="236"/>
        <v>48661.127367148998</v>
      </c>
      <c r="CQ50" s="105"/>
      <c r="CR50" s="105"/>
    </row>
    <row r="51" spans="1:96">
      <c r="A51" s="16" t="s">
        <v>15</v>
      </c>
      <c r="B51" s="16">
        <v>358.90133302563811</v>
      </c>
      <c r="C51" s="16">
        <v>362.28603370608232</v>
      </c>
      <c r="D51" s="16">
        <v>26.369545266321154</v>
      </c>
      <c r="E51" s="16">
        <v>54.897616312642832</v>
      </c>
      <c r="F51" s="34">
        <f t="shared" si="224"/>
        <v>802.45452831068451</v>
      </c>
      <c r="G51" s="16"/>
      <c r="H51" s="16">
        <v>117.04408339205393</v>
      </c>
      <c r="I51" s="16">
        <v>110.25560199205768</v>
      </c>
      <c r="J51" s="16">
        <v>16.223026450330963</v>
      </c>
      <c r="K51" s="16">
        <v>10961.507043158448</v>
      </c>
      <c r="L51" s="16">
        <v>159.57826337575455</v>
      </c>
      <c r="M51" s="16">
        <v>103.61219491180499</v>
      </c>
      <c r="N51" s="16">
        <v>206.39047188058899</v>
      </c>
      <c r="O51" s="43">
        <f t="shared" si="225"/>
        <v>11674.61068516104</v>
      </c>
      <c r="P51" s="16"/>
      <c r="Q51" s="16">
        <v>203.50944335808572</v>
      </c>
      <c r="R51" s="16">
        <v>131.31847485207203</v>
      </c>
      <c r="S51" s="16">
        <v>172.70635704928225</v>
      </c>
      <c r="T51" s="16">
        <v>22.015727572104211</v>
      </c>
      <c r="U51" s="16">
        <v>80.081694894980359</v>
      </c>
      <c r="V51" s="16">
        <v>85.714487987241569</v>
      </c>
      <c r="W51" s="16">
        <v>138.00393105166927</v>
      </c>
      <c r="X51" s="16">
        <v>59.261938690458095</v>
      </c>
      <c r="Y51" s="16">
        <v>116.24075021901386</v>
      </c>
      <c r="Z51" s="16">
        <v>262.23618384197181</v>
      </c>
      <c r="AA51" s="16">
        <v>201.69581627516425</v>
      </c>
      <c r="AB51" s="16">
        <v>207.13619849567209</v>
      </c>
      <c r="AC51" s="16">
        <v>401.87554501353395</v>
      </c>
      <c r="AD51" s="16">
        <v>38.733699933114224</v>
      </c>
      <c r="AE51" s="16">
        <v>599.6280869713537</v>
      </c>
      <c r="AF51" s="43">
        <f t="shared" si="226"/>
        <v>2720.1583362057177</v>
      </c>
      <c r="AG51" s="16"/>
      <c r="AH51" s="64">
        <v>422.19013958179607</v>
      </c>
      <c r="AI51" s="84">
        <v>220.78668335776871</v>
      </c>
      <c r="AJ51" s="37">
        <f t="shared" si="227"/>
        <v>642.97682293956473</v>
      </c>
      <c r="AK51" s="16"/>
      <c r="AL51" s="37">
        <v>4336.9183631875012</v>
      </c>
      <c r="AM51" s="16"/>
      <c r="AN51" s="65">
        <v>4990.6129948394027</v>
      </c>
      <c r="AO51" s="16"/>
      <c r="AP51" s="59">
        <v>1634.2965586292205</v>
      </c>
      <c r="AQ51" s="16"/>
      <c r="AR51" s="16">
        <v>28.850682810491918</v>
      </c>
      <c r="AS51" s="16">
        <v>661.48027984891473</v>
      </c>
      <c r="AT51" s="16">
        <v>37.317631081799334</v>
      </c>
      <c r="AU51" s="16">
        <v>65.631917338385222</v>
      </c>
      <c r="AV51" s="16">
        <v>41.443677689005</v>
      </c>
      <c r="AW51" s="47">
        <f t="shared" si="228"/>
        <v>834.72418876859615</v>
      </c>
      <c r="AX51" s="16"/>
      <c r="AY51" s="16">
        <v>527.69287255388429</v>
      </c>
      <c r="AZ51" s="16">
        <v>286.10453778509338</v>
      </c>
      <c r="BA51" s="47">
        <f t="shared" si="229"/>
        <v>813.79741033897767</v>
      </c>
      <c r="BB51" s="47"/>
      <c r="BC51" s="70">
        <v>57.233828616657917</v>
      </c>
      <c r="BD51" s="70">
        <v>22.826262231742515</v>
      </c>
      <c r="BE51" s="70">
        <v>909.23159717237058</v>
      </c>
      <c r="BF51" s="70">
        <v>218.02978068996612</v>
      </c>
      <c r="BG51" s="47">
        <f t="shared" si="230"/>
        <v>1207.3214687107372</v>
      </c>
      <c r="BH51" s="47"/>
      <c r="BI51" s="16">
        <v>101.11905949963446</v>
      </c>
      <c r="BJ51" s="16">
        <v>1212.9367832545468</v>
      </c>
      <c r="BK51" s="16">
        <v>488.94851354882229</v>
      </c>
      <c r="BL51" s="16">
        <v>468.75129277322549</v>
      </c>
      <c r="BM51" s="48">
        <f t="shared" si="231"/>
        <v>2271.755649076229</v>
      </c>
      <c r="BN51" s="16"/>
      <c r="BO51" s="16">
        <v>503.33400977850556</v>
      </c>
      <c r="BP51" s="16">
        <v>1746.587408987448</v>
      </c>
      <c r="BQ51" s="48">
        <f t="shared" si="232"/>
        <v>2249.9214187659536</v>
      </c>
      <c r="BR51" s="16"/>
      <c r="BS51" s="34">
        <v>791.34697331637699</v>
      </c>
      <c r="BT51" s="16"/>
      <c r="BU51" s="16">
        <v>360.96367791284399</v>
      </c>
      <c r="BV51" s="16">
        <v>380.70725406229275</v>
      </c>
      <c r="BW51" s="48">
        <f t="shared" si="233"/>
        <v>741.67093197513668</v>
      </c>
      <c r="BX51" s="16"/>
      <c r="BY51" s="85">
        <v>7541.4139400184658</v>
      </c>
      <c r="BZ51" s="85">
        <v>872.36108625387237</v>
      </c>
      <c r="CA51" s="48">
        <f t="shared" si="234"/>
        <v>8413.7750262723384</v>
      </c>
      <c r="CB51" s="16"/>
      <c r="CC51" s="87">
        <v>2230.1425443595099</v>
      </c>
      <c r="CD51" s="37"/>
      <c r="CE51" s="87">
        <v>1465.6462592529224</v>
      </c>
      <c r="CF51" s="16"/>
      <c r="CG51" s="46">
        <v>37.507945116467738</v>
      </c>
      <c r="CH51" s="46">
        <v>136.30638890846228</v>
      </c>
      <c r="CI51" s="46">
        <v>798.17451537298712</v>
      </c>
      <c r="CJ51" s="45">
        <f t="shared" si="235"/>
        <v>971.98884939791719</v>
      </c>
      <c r="CK51" s="16"/>
      <c r="CL51" s="48">
        <f t="shared" si="18"/>
        <v>48794.11900950782</v>
      </c>
      <c r="CM51" s="16"/>
      <c r="CN51" s="17">
        <v>2145.0315373041267</v>
      </c>
      <c r="CO51" s="16">
        <v>-467.2992363189021</v>
      </c>
      <c r="CP51" s="48">
        <f t="shared" si="236"/>
        <v>50471.851310493039</v>
      </c>
      <c r="CQ51" s="105"/>
      <c r="CR51" s="105"/>
    </row>
    <row r="52" spans="1:96">
      <c r="A52" s="16" t="s">
        <v>17</v>
      </c>
      <c r="B52" s="16">
        <v>359.20214571806707</v>
      </c>
      <c r="C52" s="16">
        <v>362.94699725895794</v>
      </c>
      <c r="D52" s="16">
        <v>26.265067815502583</v>
      </c>
      <c r="E52" s="16">
        <v>54.852029304053588</v>
      </c>
      <c r="F52" s="34">
        <f t="shared" si="224"/>
        <v>803.26624009658121</v>
      </c>
      <c r="G52" s="16"/>
      <c r="H52" s="16">
        <v>115.09099810924195</v>
      </c>
      <c r="I52" s="16">
        <v>125.30385404779395</v>
      </c>
      <c r="J52" s="16">
        <v>14.066658507988322</v>
      </c>
      <c r="K52" s="16">
        <v>9675.2592228147078</v>
      </c>
      <c r="L52" s="16">
        <v>128.29103356596011</v>
      </c>
      <c r="M52" s="16">
        <v>106.75986075887171</v>
      </c>
      <c r="N52" s="16">
        <v>204.84244922379182</v>
      </c>
      <c r="O52" s="43">
        <f t="shared" si="225"/>
        <v>10369.614077028355</v>
      </c>
      <c r="P52" s="16"/>
      <c r="Q52" s="16">
        <v>197.55860940787534</v>
      </c>
      <c r="R52" s="16">
        <v>141.07248832782162</v>
      </c>
      <c r="S52" s="16">
        <v>168.02671854314633</v>
      </c>
      <c r="T52" s="16">
        <v>24.909012651788615</v>
      </c>
      <c r="U52" s="16">
        <v>78.838992563279277</v>
      </c>
      <c r="V52" s="16">
        <v>145.14066669472771</v>
      </c>
      <c r="W52" s="16">
        <v>143.67176163450387</v>
      </c>
      <c r="X52" s="16">
        <v>61.817500141720558</v>
      </c>
      <c r="Y52" s="16">
        <v>117.29041393085765</v>
      </c>
      <c r="Z52" s="16">
        <v>260.23333606904771</v>
      </c>
      <c r="AA52" s="16">
        <v>199.87574656168681</v>
      </c>
      <c r="AB52" s="16">
        <v>208.16972762009561</v>
      </c>
      <c r="AC52" s="16">
        <v>417.21865814925604</v>
      </c>
      <c r="AD52" s="16">
        <v>39.646131562607778</v>
      </c>
      <c r="AE52" s="16">
        <v>525.41902773910067</v>
      </c>
      <c r="AF52" s="43">
        <f t="shared" si="226"/>
        <v>2728.888791597516</v>
      </c>
      <c r="AG52" s="16"/>
      <c r="AH52" s="64">
        <v>431.59358980229456</v>
      </c>
      <c r="AI52" s="84">
        <v>214.60402750331352</v>
      </c>
      <c r="AJ52" s="37">
        <f t="shared" si="227"/>
        <v>646.19761730560811</v>
      </c>
      <c r="AK52" s="16"/>
      <c r="AL52" s="37">
        <v>4468.6709027890574</v>
      </c>
      <c r="AM52" s="16"/>
      <c r="AN52" s="65">
        <v>5013.6788604795111</v>
      </c>
      <c r="AO52" s="16"/>
      <c r="AP52" s="59">
        <v>1350.330972131394</v>
      </c>
      <c r="AQ52" s="16"/>
      <c r="AR52" s="16">
        <v>20.960571150242536</v>
      </c>
      <c r="AS52" s="16">
        <v>704.32682230786838</v>
      </c>
      <c r="AT52" s="16">
        <v>34.65717806894105</v>
      </c>
      <c r="AU52" s="16">
        <v>63.866749664941381</v>
      </c>
      <c r="AV52" s="16">
        <v>43.257211453819238</v>
      </c>
      <c r="AW52" s="47">
        <f t="shared" si="228"/>
        <v>867.06853264581252</v>
      </c>
      <c r="AX52" s="16"/>
      <c r="AY52" s="16">
        <v>697.51808787914467</v>
      </c>
      <c r="AZ52" s="16">
        <v>305.64593701160754</v>
      </c>
      <c r="BA52" s="47">
        <f t="shared" si="229"/>
        <v>1003.1640248907522</v>
      </c>
      <c r="BB52" s="47"/>
      <c r="BC52" s="70">
        <v>54.847035390611339</v>
      </c>
      <c r="BD52" s="70">
        <v>23.220003155986397</v>
      </c>
      <c r="BE52" s="70">
        <v>943.94493923830566</v>
      </c>
      <c r="BF52" s="70">
        <v>220.19493868133509</v>
      </c>
      <c r="BG52" s="47">
        <f t="shared" si="230"/>
        <v>1242.2069164662385</v>
      </c>
      <c r="BH52" s="47"/>
      <c r="BI52" s="16">
        <v>102.8854747971772</v>
      </c>
      <c r="BJ52" s="16">
        <v>1227.9973372809295</v>
      </c>
      <c r="BK52" s="16">
        <v>495.33394599404284</v>
      </c>
      <c r="BL52" s="16">
        <v>473.08486874736661</v>
      </c>
      <c r="BM52" s="48">
        <f t="shared" si="231"/>
        <v>2299.3016268195161</v>
      </c>
      <c r="BN52" s="16"/>
      <c r="BO52" s="16">
        <v>506.32970756016903</v>
      </c>
      <c r="BP52" s="16">
        <v>1750.5486651394751</v>
      </c>
      <c r="BQ52" s="48">
        <f t="shared" si="232"/>
        <v>2256.8783726996444</v>
      </c>
      <c r="BR52" s="16"/>
      <c r="BS52" s="34">
        <v>806.13127591727789</v>
      </c>
      <c r="BT52" s="16"/>
      <c r="BU52" s="16">
        <v>383.54165328256704</v>
      </c>
      <c r="BV52" s="16">
        <v>389.67539655278301</v>
      </c>
      <c r="BW52" s="48">
        <f t="shared" si="233"/>
        <v>773.21704983535005</v>
      </c>
      <c r="BX52" s="16"/>
      <c r="BY52" s="85">
        <v>7382.3996083380744</v>
      </c>
      <c r="BZ52" s="85">
        <v>851.7037003575324</v>
      </c>
      <c r="CA52" s="48">
        <f t="shared" si="234"/>
        <v>8234.1033086956068</v>
      </c>
      <c r="CB52" s="16"/>
      <c r="CC52" s="87">
        <v>2253.2147718016658</v>
      </c>
      <c r="CD52" s="37"/>
      <c r="CE52" s="87">
        <v>1452.0943823345979</v>
      </c>
      <c r="CF52" s="16"/>
      <c r="CG52" s="46">
        <v>41.111595111665672</v>
      </c>
      <c r="CH52" s="46">
        <v>141.52863854973324</v>
      </c>
      <c r="CI52" s="46">
        <v>809.19600778512256</v>
      </c>
      <c r="CJ52" s="45">
        <f t="shared" si="235"/>
        <v>991.83624144652151</v>
      </c>
      <c r="CK52" s="16"/>
      <c r="CL52" s="48">
        <f t="shared" si="18"/>
        <v>47559.863964981007</v>
      </c>
      <c r="CM52" s="16"/>
      <c r="CN52" s="17">
        <v>2278.9935883853955</v>
      </c>
      <c r="CO52" s="16">
        <v>-466.77797486468643</v>
      </c>
      <c r="CP52" s="48">
        <f t="shared" si="236"/>
        <v>49372.079578501718</v>
      </c>
      <c r="CQ52" s="105"/>
      <c r="CR52" s="105"/>
    </row>
    <row r="53" spans="1:96">
      <c r="A53" s="16" t="s">
        <v>114</v>
      </c>
      <c r="B53" s="16">
        <v>357.83402876926561</v>
      </c>
      <c r="C53" s="16">
        <v>369.01693899642203</v>
      </c>
      <c r="D53" s="16">
        <v>26.55320372550155</v>
      </c>
      <c r="E53" s="16">
        <v>53.979576406970594</v>
      </c>
      <c r="F53" s="34">
        <f t="shared" si="224"/>
        <v>807.38374789815987</v>
      </c>
      <c r="G53" s="16"/>
      <c r="H53" s="16">
        <v>113.93568922373468</v>
      </c>
      <c r="I53" s="16">
        <v>139.72514670718022</v>
      </c>
      <c r="J53" s="16">
        <v>13.107754872007597</v>
      </c>
      <c r="K53" s="16">
        <v>11425.402964586323</v>
      </c>
      <c r="L53" s="16">
        <v>129.45355764362697</v>
      </c>
      <c r="M53" s="16">
        <v>109.22885608060454</v>
      </c>
      <c r="N53" s="16">
        <v>208.06880178962382</v>
      </c>
      <c r="O53" s="43">
        <f t="shared" si="225"/>
        <v>12138.922770903102</v>
      </c>
      <c r="P53" s="16"/>
      <c r="Q53" s="16">
        <v>214.649417897391</v>
      </c>
      <c r="R53" s="16">
        <v>139.27095858876245</v>
      </c>
      <c r="S53" s="16">
        <v>171.97775345421269</v>
      </c>
      <c r="T53" s="16">
        <v>24.461126787165831</v>
      </c>
      <c r="U53" s="16">
        <v>76.169578085972603</v>
      </c>
      <c r="V53" s="16">
        <v>134.22321449210924</v>
      </c>
      <c r="W53" s="16">
        <v>147.96978272247162</v>
      </c>
      <c r="X53" s="16">
        <v>65.781087276507378</v>
      </c>
      <c r="Y53" s="16">
        <v>138.48565085514056</v>
      </c>
      <c r="Z53" s="16">
        <v>273.07293677623898</v>
      </c>
      <c r="AA53" s="16">
        <v>202.87038121967578</v>
      </c>
      <c r="AB53" s="16">
        <v>203.1728883032302</v>
      </c>
      <c r="AC53" s="16">
        <v>429.58206015437952</v>
      </c>
      <c r="AD53" s="16">
        <v>41.211592934170682</v>
      </c>
      <c r="AE53" s="16">
        <v>450.34752189622225</v>
      </c>
      <c r="AF53" s="43">
        <f t="shared" si="226"/>
        <v>2713.2459514436509</v>
      </c>
      <c r="AG53" s="16"/>
      <c r="AH53" s="64">
        <v>426.85761413937121</v>
      </c>
      <c r="AI53" s="84">
        <v>225.48204491076248</v>
      </c>
      <c r="AJ53" s="37">
        <f t="shared" si="227"/>
        <v>652.33965905013372</v>
      </c>
      <c r="AK53" s="16"/>
      <c r="AL53" s="37">
        <v>4572.0161813883742</v>
      </c>
      <c r="AM53" s="16"/>
      <c r="AN53" s="65">
        <v>5267.6648953488339</v>
      </c>
      <c r="AO53" s="16"/>
      <c r="AP53" s="59">
        <v>1644.0610378815377</v>
      </c>
      <c r="AQ53" s="16"/>
      <c r="AR53" s="16">
        <v>24.765655925534528</v>
      </c>
      <c r="AS53" s="16">
        <v>707.72345042453355</v>
      </c>
      <c r="AT53" s="16">
        <v>27.598465754204526</v>
      </c>
      <c r="AU53" s="16">
        <v>64.279432015143755</v>
      </c>
      <c r="AV53" s="16">
        <v>44.321583167293682</v>
      </c>
      <c r="AW53" s="47">
        <f t="shared" si="228"/>
        <v>868.68858728671012</v>
      </c>
      <c r="AX53" s="16"/>
      <c r="AY53" s="16">
        <v>546.72816020712594</v>
      </c>
      <c r="AZ53" s="16">
        <v>309.40241837646556</v>
      </c>
      <c r="BA53" s="47">
        <f t="shared" si="229"/>
        <v>856.1305785835915</v>
      </c>
      <c r="BB53" s="47"/>
      <c r="BC53" s="70">
        <v>53.240328406706105</v>
      </c>
      <c r="BD53" s="70">
        <v>23.007974552679116</v>
      </c>
      <c r="BE53" s="70">
        <v>984.93766709645195</v>
      </c>
      <c r="BF53" s="70">
        <v>224.96809677942031</v>
      </c>
      <c r="BG53" s="47">
        <f t="shared" si="230"/>
        <v>1286.1540668352573</v>
      </c>
      <c r="BH53" s="47"/>
      <c r="BI53" s="16">
        <v>106.92287757692256</v>
      </c>
      <c r="BJ53" s="16">
        <v>1315.161741585501</v>
      </c>
      <c r="BK53" s="16">
        <v>499.04518557315606</v>
      </c>
      <c r="BL53" s="16">
        <v>471.50005710590307</v>
      </c>
      <c r="BM53" s="48">
        <f t="shared" si="231"/>
        <v>2392.6298618414826</v>
      </c>
      <c r="BN53" s="16"/>
      <c r="BO53" s="16">
        <v>514.33251285262395</v>
      </c>
      <c r="BP53" s="16">
        <v>1848.6629544814025</v>
      </c>
      <c r="BQ53" s="48">
        <f t="shared" si="232"/>
        <v>2362.9954673340262</v>
      </c>
      <c r="BR53" s="16"/>
      <c r="BS53" s="34">
        <v>818.10513716143635</v>
      </c>
      <c r="BT53" s="16"/>
      <c r="BU53" s="16">
        <v>380.07242513765641</v>
      </c>
      <c r="BV53" s="16">
        <v>401.22261162810798</v>
      </c>
      <c r="BW53" s="48">
        <f t="shared" si="233"/>
        <v>781.29503676576439</v>
      </c>
      <c r="BX53" s="16"/>
      <c r="BY53" s="85">
        <v>7639.11009117097</v>
      </c>
      <c r="BZ53" s="85">
        <v>869.28187503205697</v>
      </c>
      <c r="CA53" s="48">
        <f t="shared" si="234"/>
        <v>8508.3919662030276</v>
      </c>
      <c r="CB53" s="16"/>
      <c r="CC53" s="87">
        <v>2280.8018129843549</v>
      </c>
      <c r="CD53" s="37"/>
      <c r="CE53" s="87">
        <v>1446.7430009422508</v>
      </c>
      <c r="CF53" s="16"/>
      <c r="CG53" s="46">
        <v>41.394104378003405</v>
      </c>
      <c r="CH53" s="46">
        <v>143.55684578833964</v>
      </c>
      <c r="CI53" s="46">
        <v>830.78294894059547</v>
      </c>
      <c r="CJ53" s="45">
        <f t="shared" si="235"/>
        <v>1015.7338991069385</v>
      </c>
      <c r="CK53" s="16"/>
      <c r="CL53" s="48">
        <f t="shared" si="18"/>
        <v>50413.303658958626</v>
      </c>
      <c r="CM53" s="16"/>
      <c r="CN53" s="17">
        <v>2327.51066020589</v>
      </c>
      <c r="CO53" s="16">
        <v>-462.59572542874747</v>
      </c>
      <c r="CP53" s="48">
        <f t="shared" si="236"/>
        <v>52278.218593735764</v>
      </c>
      <c r="CQ53" s="105"/>
      <c r="CR53" s="105"/>
    </row>
    <row r="54" spans="1:96">
      <c r="A54" s="16" t="s">
        <v>7</v>
      </c>
      <c r="B54" s="16">
        <v>357.57403449683557</v>
      </c>
      <c r="C54" s="16">
        <v>378.25805230609035</v>
      </c>
      <c r="D54" s="16">
        <v>27.379530185686857</v>
      </c>
      <c r="E54" s="16">
        <v>52.863800054580665</v>
      </c>
      <c r="F54" s="34">
        <f t="shared" si="224"/>
        <v>816.0754170431934</v>
      </c>
      <c r="G54" s="12"/>
      <c r="H54" s="16">
        <v>83.220060790870662</v>
      </c>
      <c r="I54" s="16">
        <v>132.16800216566151</v>
      </c>
      <c r="J54" s="16">
        <v>19.269934421647633</v>
      </c>
      <c r="K54" s="16">
        <v>9776.2010970457941</v>
      </c>
      <c r="L54" s="16">
        <v>88.309132858089853</v>
      </c>
      <c r="M54" s="16">
        <v>106.57863064923713</v>
      </c>
      <c r="N54" s="16">
        <v>204.22037497848382</v>
      </c>
      <c r="O54" s="43">
        <f t="shared" si="225"/>
        <v>10409.967232909785</v>
      </c>
      <c r="P54" s="12"/>
      <c r="Q54" s="16">
        <v>210.5496537302879</v>
      </c>
      <c r="R54" s="16">
        <v>125.84794370774523</v>
      </c>
      <c r="S54" s="16">
        <v>180.48906484191957</v>
      </c>
      <c r="T54" s="16">
        <v>27.136353134048768</v>
      </c>
      <c r="U54" s="16">
        <v>79.476029027861443</v>
      </c>
      <c r="V54" s="16">
        <v>119.75104969043861</v>
      </c>
      <c r="W54" s="16">
        <v>138.56777967338357</v>
      </c>
      <c r="X54" s="16">
        <v>64.366498236486137</v>
      </c>
      <c r="Y54" s="16">
        <v>121.5765857712226</v>
      </c>
      <c r="Z54" s="16">
        <v>275.38964233990453</v>
      </c>
      <c r="AA54" s="16">
        <v>217.56683710407117</v>
      </c>
      <c r="AB54" s="16">
        <v>218.28008312116395</v>
      </c>
      <c r="AC54" s="16">
        <v>431.55063838726119</v>
      </c>
      <c r="AD54" s="16">
        <v>39.189743356631084</v>
      </c>
      <c r="AE54" s="16">
        <v>481.58363450270872</v>
      </c>
      <c r="AF54" s="43">
        <f t="shared" si="226"/>
        <v>2731.3215366251343</v>
      </c>
      <c r="AG54" s="11"/>
      <c r="AH54" s="64">
        <v>243.18310927616392</v>
      </c>
      <c r="AI54" s="64">
        <v>229.64787569706516</v>
      </c>
      <c r="AJ54" s="37">
        <f t="shared" si="227"/>
        <v>472.83098497322908</v>
      </c>
      <c r="AK54" s="65"/>
      <c r="AL54" s="37">
        <v>4461.0851143487516</v>
      </c>
      <c r="AM54" s="12"/>
      <c r="AN54" s="65">
        <v>5359.9454698090885</v>
      </c>
      <c r="AO54" s="13"/>
      <c r="AP54" s="59">
        <v>1222.3804676336831</v>
      </c>
      <c r="AQ54" s="12"/>
      <c r="AR54" s="16">
        <v>26.538530251746252</v>
      </c>
      <c r="AS54" s="16">
        <v>675.15466366929456</v>
      </c>
      <c r="AT54" s="16">
        <v>35.041730535707643</v>
      </c>
      <c r="AU54" s="16">
        <v>64.646840366423021</v>
      </c>
      <c r="AV54" s="16">
        <v>44.446570673887138</v>
      </c>
      <c r="AW54" s="47">
        <f t="shared" si="228"/>
        <v>845.82833549705856</v>
      </c>
      <c r="AX54" s="12"/>
      <c r="AY54" s="16">
        <v>549.271973080154</v>
      </c>
      <c r="AZ54" s="16">
        <v>309.92304973832233</v>
      </c>
      <c r="BA54" s="47">
        <f t="shared" si="229"/>
        <v>859.19502281847633</v>
      </c>
      <c r="BB54" s="12"/>
      <c r="BC54" s="70">
        <v>52.303952189336471</v>
      </c>
      <c r="BD54" s="70">
        <v>22.556275371844713</v>
      </c>
      <c r="BE54" s="70">
        <v>970.23854184689822</v>
      </c>
      <c r="BF54" s="70">
        <v>227.8061221796867</v>
      </c>
      <c r="BG54" s="47">
        <f t="shared" si="230"/>
        <v>1272.9048915877661</v>
      </c>
      <c r="BH54" s="11"/>
      <c r="BI54" s="12">
        <v>99.398285723207323</v>
      </c>
      <c r="BJ54" s="12">
        <v>1362.01521823762</v>
      </c>
      <c r="BK54" s="12">
        <v>509.16146701058358</v>
      </c>
      <c r="BL54" s="12">
        <v>472.87266003465334</v>
      </c>
      <c r="BM54" s="48">
        <f t="shared" si="231"/>
        <v>2443.4476310060645</v>
      </c>
      <c r="BN54" s="12"/>
      <c r="BO54" s="12">
        <v>515.6480026843941</v>
      </c>
      <c r="BP54" s="16">
        <v>1888.8253806145919</v>
      </c>
      <c r="BQ54" s="48">
        <f t="shared" si="232"/>
        <v>2404.4733832989859</v>
      </c>
      <c r="BR54" s="12"/>
      <c r="BS54" s="34">
        <v>825.84372227362883</v>
      </c>
      <c r="BU54" s="16">
        <v>380.71916031854408</v>
      </c>
      <c r="BV54" s="16">
        <v>406.97444731015003</v>
      </c>
      <c r="BW54" s="48">
        <f t="shared" si="233"/>
        <v>787.69360762869405</v>
      </c>
      <c r="BY54" s="85">
        <v>7987.6667305854744</v>
      </c>
      <c r="BZ54" s="85">
        <v>888.88728148886366</v>
      </c>
      <c r="CA54" s="48">
        <f t="shared" si="234"/>
        <v>8876.554012074339</v>
      </c>
      <c r="CC54" s="87">
        <v>2333.7559774079518</v>
      </c>
      <c r="CE54" s="87">
        <v>1475.9905269437927</v>
      </c>
      <c r="CG54" s="46">
        <v>38.30008192731438</v>
      </c>
      <c r="CH54" s="46">
        <v>140.98932967014565</v>
      </c>
      <c r="CI54" s="46">
        <v>832.1592026716861</v>
      </c>
      <c r="CJ54" s="45">
        <f t="shared" si="235"/>
        <v>1011.4486142691461</v>
      </c>
      <c r="CK54" s="48"/>
      <c r="CL54" s="48">
        <f t="shared" si="18"/>
        <v>48610.741948148774</v>
      </c>
      <c r="CN54" s="17">
        <v>2347.9290505197105</v>
      </c>
      <c r="CO54" s="16">
        <v>-466.52182739683821</v>
      </c>
      <c r="CP54" s="48">
        <f t="shared" si="236"/>
        <v>50492.149171271652</v>
      </c>
      <c r="CQ54" s="105"/>
      <c r="CR54" s="105"/>
    </row>
    <row r="55" spans="1:96">
      <c r="A55" s="16" t="s">
        <v>15</v>
      </c>
      <c r="B55" s="16">
        <v>359.37367452102677</v>
      </c>
      <c r="C55" s="16">
        <v>384.73277723629724</v>
      </c>
      <c r="D55" s="16">
        <v>27.495928278544085</v>
      </c>
      <c r="E55" s="16">
        <v>52.031810852583646</v>
      </c>
      <c r="F55" s="34">
        <f t="shared" si="224"/>
        <v>823.63419088845171</v>
      </c>
      <c r="G55" s="12"/>
      <c r="H55" s="16">
        <v>92.172865167977108</v>
      </c>
      <c r="I55" s="16">
        <v>124.55324308418233</v>
      </c>
      <c r="J55" s="16">
        <v>14.913556571971284</v>
      </c>
      <c r="K55" s="16">
        <v>9885.3194390881599</v>
      </c>
      <c r="L55" s="16">
        <v>150.85642163112223</v>
      </c>
      <c r="M55" s="16">
        <v>107.17831004389447</v>
      </c>
      <c r="N55" s="16">
        <v>207.33425279495074</v>
      </c>
      <c r="O55" s="43">
        <f t="shared" si="225"/>
        <v>10582.328088382257</v>
      </c>
      <c r="P55" s="12"/>
      <c r="Q55" s="16">
        <v>225.62970996481806</v>
      </c>
      <c r="R55" s="16">
        <v>135.28697511111983</v>
      </c>
      <c r="S55" s="16">
        <v>175.85003189018494</v>
      </c>
      <c r="T55" s="16">
        <v>23.21924286726037</v>
      </c>
      <c r="U55" s="16">
        <v>83.998976132639115</v>
      </c>
      <c r="V55" s="16">
        <v>96.153388497458224</v>
      </c>
      <c r="W55" s="16">
        <v>140.46892422207213</v>
      </c>
      <c r="X55" s="16">
        <v>62.122216486938953</v>
      </c>
      <c r="Y55" s="16">
        <v>123.7515195866178</v>
      </c>
      <c r="Z55" s="16">
        <v>257.06161856051421</v>
      </c>
      <c r="AA55" s="16">
        <v>209.14264142248805</v>
      </c>
      <c r="AB55" s="16">
        <v>203.03865312636486</v>
      </c>
      <c r="AC55" s="16">
        <v>432.39903068905107</v>
      </c>
      <c r="AD55" s="16">
        <v>37.554459416612474</v>
      </c>
      <c r="AE55" s="16">
        <v>548.99528582434925</v>
      </c>
      <c r="AF55" s="43">
        <f t="shared" si="226"/>
        <v>2754.6726737984895</v>
      </c>
      <c r="AG55" s="11"/>
      <c r="AH55" s="64">
        <v>382.31149885450964</v>
      </c>
      <c r="AI55" s="84">
        <v>218.1013857326403</v>
      </c>
      <c r="AJ55" s="37">
        <f t="shared" si="227"/>
        <v>600.41288458714996</v>
      </c>
      <c r="AK55" s="65"/>
      <c r="AL55" s="37">
        <v>4486.1860262725695</v>
      </c>
      <c r="AM55" s="12"/>
      <c r="AN55" s="65">
        <v>5227.8223646212864</v>
      </c>
      <c r="AO55" s="13"/>
      <c r="AP55" s="59">
        <v>1363.2088721253326</v>
      </c>
      <c r="AQ55" s="12"/>
      <c r="AR55" s="16">
        <v>27.360140746429376</v>
      </c>
      <c r="AS55" s="16">
        <v>675.86652524894839</v>
      </c>
      <c r="AT55" s="16">
        <v>41.349452129419078</v>
      </c>
      <c r="AU55" s="16">
        <v>66.699460992844024</v>
      </c>
      <c r="AV55" s="16">
        <v>42.835877331883538</v>
      </c>
      <c r="AW55" s="47">
        <f t="shared" si="228"/>
        <v>854.11145644952444</v>
      </c>
      <c r="AX55" s="12"/>
      <c r="AY55" s="16">
        <v>548.00361945210932</v>
      </c>
      <c r="AZ55" s="16">
        <v>301.98636617737782</v>
      </c>
      <c r="BA55" s="47">
        <f t="shared" si="229"/>
        <v>849.98998562948714</v>
      </c>
      <c r="BB55" s="12"/>
      <c r="BC55" s="70">
        <v>54.143330436760337</v>
      </c>
      <c r="BD55" s="70">
        <v>22.847008420839721</v>
      </c>
      <c r="BE55" s="70">
        <v>954.80340512339819</v>
      </c>
      <c r="BF55" s="70">
        <v>228.3824834020223</v>
      </c>
      <c r="BG55" s="47">
        <f t="shared" si="230"/>
        <v>1260.1762273830204</v>
      </c>
      <c r="BH55" s="11"/>
      <c r="BI55" s="12">
        <v>100.85064961554527</v>
      </c>
      <c r="BJ55" s="12">
        <v>1361.8857965959237</v>
      </c>
      <c r="BK55" s="12">
        <v>504.42067478347406</v>
      </c>
      <c r="BL55" s="12">
        <v>479.9736766052925</v>
      </c>
      <c r="BM55" s="48">
        <f t="shared" si="231"/>
        <v>2447.1307976002354</v>
      </c>
      <c r="BN55" s="12"/>
      <c r="BO55" s="12">
        <v>516.65944733997526</v>
      </c>
      <c r="BP55" s="16">
        <v>1874.9660003262957</v>
      </c>
      <c r="BQ55" s="48">
        <f t="shared" si="232"/>
        <v>2391.6254476662707</v>
      </c>
      <c r="BR55" s="12"/>
      <c r="BS55" s="34">
        <v>839.76855890453419</v>
      </c>
      <c r="BU55" s="16">
        <v>379.31376098708478</v>
      </c>
      <c r="BV55" s="16">
        <v>408.98693675269863</v>
      </c>
      <c r="BW55" s="48">
        <f t="shared" si="233"/>
        <v>788.30069773978335</v>
      </c>
      <c r="BY55" s="85">
        <v>7948.74364649782</v>
      </c>
      <c r="BZ55" s="85">
        <v>937.3665381720225</v>
      </c>
      <c r="CA55" s="48">
        <f t="shared" si="234"/>
        <v>8886.1101846698421</v>
      </c>
      <c r="CC55" s="87">
        <v>2377.3374800212332</v>
      </c>
      <c r="CE55" s="87">
        <v>1514.2639859237495</v>
      </c>
      <c r="CG55" s="46">
        <v>38.533393400361106</v>
      </c>
      <c r="CH55" s="46">
        <v>138.9866512765683</v>
      </c>
      <c r="CI55" s="46">
        <v>832.96879982060091</v>
      </c>
      <c r="CJ55" s="45">
        <f t="shared" si="235"/>
        <v>1010.4888444975303</v>
      </c>
      <c r="CK55" s="48"/>
      <c r="CL55" s="48">
        <f t="shared" si="18"/>
        <v>49057.568767160745</v>
      </c>
      <c r="CN55" s="17">
        <v>2464.1529764542292</v>
      </c>
      <c r="CO55" s="16">
        <v>-504.17588485123628</v>
      </c>
      <c r="CP55" s="48">
        <f t="shared" si="236"/>
        <v>51017.54585876374</v>
      </c>
      <c r="CQ55" s="105"/>
      <c r="CR55" s="105"/>
    </row>
    <row r="56" spans="1:96">
      <c r="A56" s="16" t="s">
        <v>17</v>
      </c>
      <c r="B56" s="16">
        <v>352.31290934943593</v>
      </c>
      <c r="C56" s="16">
        <v>379.09373702000943</v>
      </c>
      <c r="D56" s="16">
        <v>26.548227062614828</v>
      </c>
      <c r="E56" s="16">
        <v>51.217277431299408</v>
      </c>
      <c r="F56" s="34">
        <f t="shared" si="224"/>
        <v>809.17215086335955</v>
      </c>
      <c r="G56" s="12"/>
      <c r="H56" s="16">
        <v>75.515704014685639</v>
      </c>
      <c r="I56" s="16">
        <v>118.21591568866631</v>
      </c>
      <c r="J56" s="16">
        <v>12.808572154661221</v>
      </c>
      <c r="K56" s="16">
        <v>10338.517762161773</v>
      </c>
      <c r="L56" s="16">
        <v>154.83500987689342</v>
      </c>
      <c r="M56" s="16">
        <v>109.43035626663347</v>
      </c>
      <c r="N56" s="16">
        <v>210.43896293950982</v>
      </c>
      <c r="O56" s="43">
        <f t="shared" si="225"/>
        <v>11019.762283102824</v>
      </c>
      <c r="P56" s="12"/>
      <c r="Q56" s="16">
        <v>209.90916061407279</v>
      </c>
      <c r="R56" s="16">
        <v>142.02602952026493</v>
      </c>
      <c r="S56" s="16">
        <v>176.30225895250669</v>
      </c>
      <c r="T56" s="16">
        <v>25.96664199699773</v>
      </c>
      <c r="U56" s="16">
        <v>83.825292268850546</v>
      </c>
      <c r="V56" s="16">
        <v>148.57338536752934</v>
      </c>
      <c r="W56" s="16">
        <v>149.09381694107856</v>
      </c>
      <c r="X56" s="16">
        <v>63.518589860317746</v>
      </c>
      <c r="Y56" s="16">
        <v>116.717866339409</v>
      </c>
      <c r="Z56" s="16">
        <v>258.48513954785119</v>
      </c>
      <c r="AA56" s="16">
        <v>207.77311308483252</v>
      </c>
      <c r="AB56" s="16">
        <v>210.43367259429363</v>
      </c>
      <c r="AC56" s="16">
        <v>438.64502875648247</v>
      </c>
      <c r="AD56" s="16">
        <v>36.721726703382984</v>
      </c>
      <c r="AE56" s="16">
        <v>489.6795047441052</v>
      </c>
      <c r="AF56" s="43">
        <f t="shared" si="226"/>
        <v>2757.6712272919754</v>
      </c>
      <c r="AG56" s="11"/>
      <c r="AH56" s="64">
        <v>263.56541955316402</v>
      </c>
      <c r="AI56" s="84">
        <v>223.66306411742667</v>
      </c>
      <c r="AJ56" s="37">
        <f t="shared" si="227"/>
        <v>487.22848367059066</v>
      </c>
      <c r="AK56" s="65"/>
      <c r="AL56" s="37">
        <v>4580.4504188612736</v>
      </c>
      <c r="AM56" s="12"/>
      <c r="AN56" s="65">
        <v>5272.5036597962171</v>
      </c>
      <c r="AO56" s="13"/>
      <c r="AP56" s="59">
        <v>206.99622936603129</v>
      </c>
      <c r="AQ56" s="12"/>
      <c r="AR56" s="16">
        <v>24.428219365160768</v>
      </c>
      <c r="AS56" s="16">
        <v>721.81362796468295</v>
      </c>
      <c r="AT56" s="16">
        <v>39.557150540705237</v>
      </c>
      <c r="AU56" s="16">
        <v>66.925641489339455</v>
      </c>
      <c r="AV56" s="16">
        <v>44.183315851552493</v>
      </c>
      <c r="AW56" s="47">
        <f t="shared" si="228"/>
        <v>896.90795521144094</v>
      </c>
      <c r="AX56" s="12"/>
      <c r="AY56" s="16">
        <v>725.75260813204068</v>
      </c>
      <c r="AZ56" s="16">
        <v>314.29742850350181</v>
      </c>
      <c r="BA56" s="47">
        <f t="shared" si="229"/>
        <v>1040.0500366355425</v>
      </c>
      <c r="BB56" s="12"/>
      <c r="BC56" s="70">
        <v>55.685766362200802</v>
      </c>
      <c r="BD56" s="70">
        <v>23.290091842368525</v>
      </c>
      <c r="BE56" s="70">
        <v>968.59552721413047</v>
      </c>
      <c r="BF56" s="70">
        <v>230.35188579597073</v>
      </c>
      <c r="BG56" s="47">
        <f t="shared" si="230"/>
        <v>1277.9232712146704</v>
      </c>
      <c r="BH56" s="11"/>
      <c r="BI56" s="12">
        <v>99.818166999265273</v>
      </c>
      <c r="BJ56" s="12">
        <v>1369.2698995001931</v>
      </c>
      <c r="BK56" s="12">
        <v>506.10672168971212</v>
      </c>
      <c r="BL56" s="12">
        <v>481.17598356485991</v>
      </c>
      <c r="BM56" s="48">
        <f t="shared" si="231"/>
        <v>2456.3707717540306</v>
      </c>
      <c r="BN56" s="12"/>
      <c r="BO56" s="12">
        <v>514.93541110999126</v>
      </c>
      <c r="BP56" s="16">
        <v>1884.0116067880365</v>
      </c>
      <c r="BQ56" s="48">
        <f t="shared" si="232"/>
        <v>2398.9470178980278</v>
      </c>
      <c r="BR56" s="12"/>
      <c r="BS56" s="34">
        <v>851.06788323974956</v>
      </c>
      <c r="BU56" s="16">
        <v>390.22912686806922</v>
      </c>
      <c r="BV56" s="16">
        <v>412.06131990082196</v>
      </c>
      <c r="BW56" s="48">
        <f t="shared" si="233"/>
        <v>802.29044676889112</v>
      </c>
      <c r="BY56" s="85">
        <v>7768.0151880056965</v>
      </c>
      <c r="BZ56" s="85">
        <v>913.63365643195755</v>
      </c>
      <c r="CA56" s="48">
        <f t="shared" si="234"/>
        <v>8681.6488444376537</v>
      </c>
      <c r="CC56" s="87">
        <v>2406.3396712298691</v>
      </c>
      <c r="CE56" s="87">
        <v>1518.8140577536567</v>
      </c>
      <c r="CG56" s="46">
        <v>42.186596090175271</v>
      </c>
      <c r="CH56" s="46">
        <v>143.46690127180122</v>
      </c>
      <c r="CI56" s="46">
        <v>835.93271905050347</v>
      </c>
      <c r="CJ56" s="45">
        <f t="shared" si="235"/>
        <v>1021.58621641248</v>
      </c>
      <c r="CK56" s="48"/>
      <c r="CL56" s="48">
        <f t="shared" si="18"/>
        <v>48485.73062550828</v>
      </c>
      <c r="CN56" s="17">
        <v>2599.3377967690462</v>
      </c>
      <c r="CO56" s="16">
        <v>-517.02461651204419</v>
      </c>
      <c r="CP56" s="48">
        <f t="shared" si="236"/>
        <v>50568.043805765286</v>
      </c>
      <c r="CQ56" s="105"/>
      <c r="CR56" s="105"/>
    </row>
    <row r="57" spans="1:96">
      <c r="A57" s="16" t="s">
        <v>118</v>
      </c>
      <c r="B57" s="12">
        <v>362.51891751046412</v>
      </c>
      <c r="C57" s="12">
        <v>393.89743848944454</v>
      </c>
      <c r="D57" s="12">
        <v>27.344601776346174</v>
      </c>
      <c r="E57" s="16">
        <v>52.919549681364721</v>
      </c>
      <c r="F57" s="34">
        <f t="shared" si="224"/>
        <v>836.68050745761957</v>
      </c>
      <c r="G57" s="12"/>
      <c r="H57" s="16">
        <v>91.752238711267893</v>
      </c>
      <c r="I57" s="16">
        <v>112.37314514111313</v>
      </c>
      <c r="J57" s="16">
        <v>3.557936709628116</v>
      </c>
      <c r="K57" s="16">
        <v>8436.0071709845888</v>
      </c>
      <c r="L57" s="16">
        <v>157.45311502008622</v>
      </c>
      <c r="M57" s="16">
        <v>109.42473506021832</v>
      </c>
      <c r="N57" s="16">
        <v>215.94257588059273</v>
      </c>
      <c r="O57" s="43">
        <f t="shared" si="225"/>
        <v>9126.510917507494</v>
      </c>
      <c r="P57" s="12"/>
      <c r="Q57" s="16">
        <v>206.94694314028118</v>
      </c>
      <c r="R57" s="16">
        <v>190.98704537561642</v>
      </c>
      <c r="S57" s="16">
        <v>177.24092078523677</v>
      </c>
      <c r="T57" s="16">
        <v>26.063679761839531</v>
      </c>
      <c r="U57" s="16">
        <v>82.141758524543093</v>
      </c>
      <c r="V57" s="16">
        <v>135.98365369506575</v>
      </c>
      <c r="W57" s="16">
        <v>149.59639511429287</v>
      </c>
      <c r="X57" s="16">
        <v>66.451009547429237</v>
      </c>
      <c r="Y57" s="16">
        <v>131.16538814185964</v>
      </c>
      <c r="Z57" s="16">
        <v>261.30369517834038</v>
      </c>
      <c r="AA57" s="16">
        <v>214.02169004343591</v>
      </c>
      <c r="AB57" s="16">
        <v>208.77458754248909</v>
      </c>
      <c r="AC57" s="16">
        <v>426.47346855991975</v>
      </c>
      <c r="AD57" s="16">
        <v>37.194933714517049</v>
      </c>
      <c r="AE57" s="16">
        <v>324.3295189690906</v>
      </c>
      <c r="AF57" s="43">
        <f t="shared" si="226"/>
        <v>2638.6746880939577</v>
      </c>
      <c r="AG57" s="11"/>
      <c r="AH57" s="64">
        <v>377.55815054998334</v>
      </c>
      <c r="AI57" s="84">
        <v>228.51564665349505</v>
      </c>
      <c r="AJ57" s="37">
        <f t="shared" si="227"/>
        <v>606.07379720347842</v>
      </c>
      <c r="AK57" s="12"/>
      <c r="AL57" s="37">
        <v>4580.215130791702</v>
      </c>
      <c r="AM57" s="12"/>
      <c r="AN57" s="65">
        <v>5440.4410285318772</v>
      </c>
      <c r="AO57" s="13"/>
      <c r="AP57" s="59">
        <v>911.85343179626977</v>
      </c>
      <c r="AQ57" s="12"/>
      <c r="AR57" s="16">
        <v>26.025543561507789</v>
      </c>
      <c r="AS57" s="16">
        <v>722.48548733687835</v>
      </c>
      <c r="AT57" s="16">
        <v>31.731516246785475</v>
      </c>
      <c r="AU57" s="16">
        <v>67.594893786980549</v>
      </c>
      <c r="AV57" s="16">
        <v>45.761242361197532</v>
      </c>
      <c r="AW57" s="47">
        <f t="shared" si="228"/>
        <v>893.59868329334961</v>
      </c>
      <c r="AX57" s="12"/>
      <c r="AY57" s="16">
        <v>575.03382594551158</v>
      </c>
      <c r="AZ57" s="16">
        <v>317.36790351550667</v>
      </c>
      <c r="BA57" s="47">
        <f t="shared" si="229"/>
        <v>892.40172946101825</v>
      </c>
      <c r="BB57" s="12"/>
      <c r="BC57" s="70">
        <v>56.295354300077818</v>
      </c>
      <c r="BD57" s="70">
        <v>23.313226017482517</v>
      </c>
      <c r="BE57" s="70">
        <v>998.35638016382154</v>
      </c>
      <c r="BF57" s="70">
        <v>231.59726109621221</v>
      </c>
      <c r="BG57" s="47">
        <f t="shared" si="230"/>
        <v>1309.5622215775941</v>
      </c>
      <c r="BH57" s="11"/>
      <c r="BI57" s="12">
        <v>103.55473408585567</v>
      </c>
      <c r="BJ57" s="12">
        <v>1392.535864753308</v>
      </c>
      <c r="BK57" s="12">
        <v>508.63579204906904</v>
      </c>
      <c r="BL57" s="12">
        <v>482.36804442641335</v>
      </c>
      <c r="BM57" s="48">
        <f t="shared" si="231"/>
        <v>2487.094435314646</v>
      </c>
      <c r="BN57" s="12"/>
      <c r="BO57" s="12">
        <v>516.07871903184002</v>
      </c>
      <c r="BP57" s="16">
        <v>1925.6844565628314</v>
      </c>
      <c r="BQ57" s="48">
        <f t="shared" si="232"/>
        <v>2441.7631755946713</v>
      </c>
      <c r="BR57" s="12"/>
      <c r="BS57" s="34">
        <v>860.34803829403984</v>
      </c>
      <c r="BU57" s="16">
        <v>385.84891696488529</v>
      </c>
      <c r="BV57" s="16">
        <v>419.00481073649536</v>
      </c>
      <c r="BW57" s="48">
        <f t="shared" si="233"/>
        <v>804.85372770138065</v>
      </c>
      <c r="BY57" s="85">
        <v>7891.7186994099684</v>
      </c>
      <c r="BZ57" s="85">
        <v>924.87027426102691</v>
      </c>
      <c r="CA57" s="48">
        <f t="shared" si="234"/>
        <v>8816.588973670996</v>
      </c>
      <c r="CC57" s="87">
        <v>2429.9023181835173</v>
      </c>
      <c r="CE57" s="87">
        <v>1528.6688948860399</v>
      </c>
      <c r="CG57" s="46">
        <v>43.416337827582915</v>
      </c>
      <c r="CH57" s="46">
        <v>145.38816096827264</v>
      </c>
      <c r="CI57" s="46">
        <v>850.01870794012723</v>
      </c>
      <c r="CJ57" s="45">
        <f t="shared" si="235"/>
        <v>1038.8232067359827</v>
      </c>
      <c r="CL57" s="48">
        <f t="shared" si="18"/>
        <v>47644.054906095633</v>
      </c>
      <c r="CN57" s="16">
        <v>2523.6753535608805</v>
      </c>
      <c r="CO57" s="16">
        <v>-520.25397905520413</v>
      </c>
      <c r="CP57" s="48">
        <f t="shared" si="236"/>
        <v>49647.47628060131</v>
      </c>
      <c r="CQ57" s="105"/>
      <c r="CR57" s="105"/>
    </row>
    <row r="58" spans="1:96">
      <c r="A58" s="16" t="s">
        <v>7</v>
      </c>
      <c r="B58" s="12">
        <v>354.47259698397005</v>
      </c>
      <c r="C58" s="12">
        <v>387.25091431521008</v>
      </c>
      <c r="D58" s="12">
        <v>27.504433420114015</v>
      </c>
      <c r="E58" s="16">
        <v>54.985115847003684</v>
      </c>
      <c r="F58" s="34">
        <f t="shared" si="224"/>
        <v>824.21306056629783</v>
      </c>
      <c r="G58" s="12"/>
      <c r="H58" s="16">
        <v>98.107409617487633</v>
      </c>
      <c r="I58" s="16">
        <v>95.101131819422562</v>
      </c>
      <c r="J58" s="16">
        <v>3.7047015989002674E-3</v>
      </c>
      <c r="K58" s="16">
        <v>8079.3731760935279</v>
      </c>
      <c r="L58" s="16">
        <v>95.786937985385833</v>
      </c>
      <c r="M58" s="16">
        <v>109.80747221005684</v>
      </c>
      <c r="N58" s="16">
        <v>222.388983757831</v>
      </c>
      <c r="O58" s="43">
        <f t="shared" si="225"/>
        <v>8700.5688161853122</v>
      </c>
      <c r="P58" s="12"/>
      <c r="Q58" s="16">
        <v>244.80757700229981</v>
      </c>
      <c r="R58" s="16">
        <v>193.64453492691183</v>
      </c>
      <c r="S58" s="16">
        <v>180.7256653594917</v>
      </c>
      <c r="T58" s="16">
        <v>27.024853699589059</v>
      </c>
      <c r="U58" s="16">
        <v>87.046351097500803</v>
      </c>
      <c r="V58" s="16">
        <v>124.21836090348927</v>
      </c>
      <c r="W58" s="16">
        <v>144.77741624587091</v>
      </c>
      <c r="X58" s="16">
        <v>65.560192318239046</v>
      </c>
      <c r="Y58" s="16">
        <v>119.47988969818529</v>
      </c>
      <c r="Z58" s="16">
        <v>260.03330729660649</v>
      </c>
      <c r="AA58" s="16">
        <v>223.95433239485703</v>
      </c>
      <c r="AB58" s="16">
        <v>221.5725594007701</v>
      </c>
      <c r="AC58" s="16">
        <v>439.18017185691531</v>
      </c>
      <c r="AD58" s="16">
        <v>35.35675415713493</v>
      </c>
      <c r="AE58" s="16">
        <v>409.93837189056478</v>
      </c>
      <c r="AF58" s="43">
        <f t="shared" si="226"/>
        <v>2777.3203382484262</v>
      </c>
      <c r="AG58" s="11"/>
      <c r="AH58" s="64">
        <v>378.86938828766699</v>
      </c>
      <c r="AI58" s="84">
        <v>233.78312887913131</v>
      </c>
      <c r="AJ58" s="37">
        <f t="shared" si="227"/>
        <v>612.65251716679836</v>
      </c>
      <c r="AK58" s="12"/>
      <c r="AL58" s="37">
        <v>4596.2354436016121</v>
      </c>
      <c r="AM58" s="12"/>
      <c r="AN58" s="65">
        <v>5597.5978099716849</v>
      </c>
      <c r="AO58" s="13"/>
      <c r="AP58" s="59">
        <v>1126.0945023499496</v>
      </c>
      <c r="AQ58" s="12"/>
      <c r="AR58" s="16">
        <v>26.649594984345683</v>
      </c>
      <c r="AS58" s="16">
        <v>687.24504623059295</v>
      </c>
      <c r="AT58" s="16">
        <v>40.422308273767911</v>
      </c>
      <c r="AU58" s="16">
        <v>68.991695875238122</v>
      </c>
      <c r="AV58" s="16">
        <v>45.976496210315503</v>
      </c>
      <c r="AW58" s="47">
        <f t="shared" si="228"/>
        <v>869.28514157426014</v>
      </c>
      <c r="AX58" s="12"/>
      <c r="AY58" s="16">
        <v>576.5904836838198</v>
      </c>
      <c r="AZ58" s="16">
        <v>321.20666066154126</v>
      </c>
      <c r="BA58" s="47">
        <f t="shared" si="229"/>
        <v>897.79714434536106</v>
      </c>
      <c r="BB58" s="12"/>
      <c r="BC58" s="70">
        <v>55.106221793392848</v>
      </c>
      <c r="BD58" s="70">
        <v>22.899785424479518</v>
      </c>
      <c r="BE58" s="70">
        <v>1013.2738383507461</v>
      </c>
      <c r="BF58" s="70">
        <v>233.70135528776277</v>
      </c>
      <c r="BG58" s="47">
        <f t="shared" si="230"/>
        <v>1324.9812008563811</v>
      </c>
      <c r="BH58" s="11"/>
      <c r="BI58" s="12">
        <v>100.2003900213448</v>
      </c>
      <c r="BJ58" s="12">
        <v>1453.8046341933646</v>
      </c>
      <c r="BK58" s="12">
        <v>515.37997967402146</v>
      </c>
      <c r="BL58" s="12">
        <v>490.33178822348475</v>
      </c>
      <c r="BM58" s="48">
        <f t="shared" si="231"/>
        <v>2559.7167921122154</v>
      </c>
      <c r="BN58" s="12"/>
      <c r="BO58" s="12">
        <v>514.33786273106375</v>
      </c>
      <c r="BP58" s="16">
        <v>1941.3044100369696</v>
      </c>
      <c r="BQ58" s="48">
        <f t="shared" si="232"/>
        <v>2455.6422727680333</v>
      </c>
      <c r="BR58" s="12"/>
      <c r="BS58" s="34">
        <v>864.68431616328064</v>
      </c>
      <c r="BU58" s="16">
        <v>388.54778112217218</v>
      </c>
      <c r="BV58" s="16">
        <v>421.11665525409876</v>
      </c>
      <c r="BW58" s="48">
        <f t="shared" si="233"/>
        <v>809.66443637627094</v>
      </c>
      <c r="BY58" s="85">
        <v>8335.4483455451591</v>
      </c>
      <c r="BZ58" s="85">
        <v>932.02502947170217</v>
      </c>
      <c r="CA58" s="48">
        <f t="shared" si="234"/>
        <v>9267.4733750168616</v>
      </c>
      <c r="CC58" s="87">
        <v>2498.8956012682229</v>
      </c>
      <c r="CE58" s="87">
        <v>1557.8646791891676</v>
      </c>
      <c r="CG58" s="46">
        <v>40.340725313713072</v>
      </c>
      <c r="CH58" s="46">
        <v>143.7470944510022</v>
      </c>
      <c r="CI58" s="46">
        <v>867.76976862859476</v>
      </c>
      <c r="CJ58" s="45">
        <f t="shared" si="235"/>
        <v>1051.8575883933099</v>
      </c>
      <c r="CL58" s="48">
        <f t="shared" si="18"/>
        <v>48392.545036153439</v>
      </c>
      <c r="CN58" s="16">
        <v>2548.9329213684555</v>
      </c>
      <c r="CO58" s="16">
        <v>-527.81249034612233</v>
      </c>
      <c r="CP58" s="48">
        <f t="shared" si="236"/>
        <v>50413.665467175771</v>
      </c>
      <c r="CQ58" s="105"/>
      <c r="CR58" s="105"/>
    </row>
    <row r="59" spans="1:96">
      <c r="A59" s="16" t="s">
        <v>15</v>
      </c>
      <c r="B59" s="12">
        <v>358.63031962048262</v>
      </c>
      <c r="C59" s="12">
        <v>371.29377428006501</v>
      </c>
      <c r="D59" s="12">
        <v>27.06919313328563</v>
      </c>
      <c r="E59" s="16">
        <v>54.305493491514689</v>
      </c>
      <c r="F59" s="34">
        <f t="shared" si="224"/>
        <v>811.29878052534787</v>
      </c>
      <c r="G59" s="12"/>
      <c r="H59" s="16">
        <v>123.1930059474419</v>
      </c>
      <c r="I59" s="16">
        <v>125.80602074607782</v>
      </c>
      <c r="J59" s="16">
        <v>3.7047015989002605E-3</v>
      </c>
      <c r="K59" s="16">
        <v>6976.458793906404</v>
      </c>
      <c r="L59" s="16">
        <v>165.87995900210547</v>
      </c>
      <c r="M59" s="16">
        <v>109.44893043759092</v>
      </c>
      <c r="N59" s="16">
        <v>222.22570596372742</v>
      </c>
      <c r="O59" s="43">
        <f t="shared" si="225"/>
        <v>7723.0161207049468</v>
      </c>
      <c r="P59" s="12"/>
      <c r="Q59" s="16">
        <v>236.06731484969032</v>
      </c>
      <c r="R59" s="16">
        <v>189.87408285426758</v>
      </c>
      <c r="S59" s="16">
        <v>182.37908218682219</v>
      </c>
      <c r="T59" s="16">
        <v>28.485919663619754</v>
      </c>
      <c r="U59" s="16">
        <v>88.34147997945729</v>
      </c>
      <c r="V59" s="16">
        <v>121.92863092939149</v>
      </c>
      <c r="W59" s="16">
        <v>144.02989351325391</v>
      </c>
      <c r="X59" s="16">
        <v>65.79200185315301</v>
      </c>
      <c r="Y59" s="16">
        <v>121.9088339318556</v>
      </c>
      <c r="Z59" s="16">
        <v>265.34532201285845</v>
      </c>
      <c r="AA59" s="16">
        <v>218.50618585392942</v>
      </c>
      <c r="AB59" s="16">
        <v>210.81042171062506</v>
      </c>
      <c r="AC59" s="16">
        <v>421.73902261086982</v>
      </c>
      <c r="AD59" s="16">
        <v>32.941722419180337</v>
      </c>
      <c r="AE59" s="16">
        <v>377.70120557832837</v>
      </c>
      <c r="AF59" s="43">
        <f t="shared" si="226"/>
        <v>2705.8511199473028</v>
      </c>
      <c r="AG59" s="11"/>
      <c r="AH59" s="64">
        <v>553.52593008635961</v>
      </c>
      <c r="AI59" s="84">
        <v>238.34460962214507</v>
      </c>
      <c r="AJ59" s="37">
        <f t="shared" si="227"/>
        <v>791.87053970850468</v>
      </c>
      <c r="AK59" s="12"/>
      <c r="AL59" s="37">
        <v>4581.2278820081065</v>
      </c>
      <c r="AM59" s="12"/>
      <c r="AN59" s="65">
        <v>5622.342570921488</v>
      </c>
      <c r="AO59" s="13"/>
      <c r="AP59" s="59">
        <v>341.55897159358739</v>
      </c>
      <c r="AQ59" s="12"/>
      <c r="AR59" s="16">
        <v>26.322254778426633</v>
      </c>
      <c r="AS59" s="16">
        <v>663.85450179106056</v>
      </c>
      <c r="AT59" s="16">
        <v>45.784545017412825</v>
      </c>
      <c r="AU59" s="16">
        <v>67.4021936072416</v>
      </c>
      <c r="AV59" s="16">
        <v>44.327774136915039</v>
      </c>
      <c r="AW59" s="47">
        <f t="shared" si="228"/>
        <v>847.69126933105679</v>
      </c>
      <c r="AX59" s="12"/>
      <c r="AY59" s="16">
        <v>575.81004718360725</v>
      </c>
      <c r="AZ59" s="16">
        <v>320.09542503351906</v>
      </c>
      <c r="BA59" s="47">
        <f t="shared" si="229"/>
        <v>895.90547221712632</v>
      </c>
      <c r="BB59" s="12"/>
      <c r="BC59" s="70">
        <v>55.632878229554628</v>
      </c>
      <c r="BD59" s="70">
        <v>23.050536198613003</v>
      </c>
      <c r="BE59" s="70">
        <v>1024.9821365958251</v>
      </c>
      <c r="BF59" s="70">
        <v>228.19024680756775</v>
      </c>
      <c r="BG59" s="47">
        <f t="shared" si="230"/>
        <v>1331.8557978315605</v>
      </c>
      <c r="BH59" s="11"/>
      <c r="BI59" s="12">
        <v>101.84206403113103</v>
      </c>
      <c r="BJ59" s="12">
        <v>1435.9896457529496</v>
      </c>
      <c r="BK59" s="12">
        <v>516.22396236174677</v>
      </c>
      <c r="BL59" s="12">
        <v>495.79147263298847</v>
      </c>
      <c r="BM59" s="48">
        <f t="shared" si="231"/>
        <v>2549.8471447788161</v>
      </c>
      <c r="BN59" s="12"/>
      <c r="BO59" s="12">
        <v>518.79526364995559</v>
      </c>
      <c r="BP59" s="16">
        <v>1971.9324906180223</v>
      </c>
      <c r="BQ59" s="48">
        <f t="shared" si="232"/>
        <v>2490.7277542679776</v>
      </c>
      <c r="BR59" s="12"/>
      <c r="BS59" s="34">
        <v>871.26563273586612</v>
      </c>
      <c r="BU59" s="16">
        <v>397.15275518622258</v>
      </c>
      <c r="BV59" s="16">
        <v>418.09405743832258</v>
      </c>
      <c r="BW59" s="48">
        <f t="shared" si="233"/>
        <v>815.2468126245451</v>
      </c>
      <c r="BY59" s="85">
        <v>8310.6330440583879</v>
      </c>
      <c r="BZ59" s="85">
        <v>965.69423221181682</v>
      </c>
      <c r="CA59" s="48">
        <f t="shared" si="234"/>
        <v>9276.3272762702054</v>
      </c>
      <c r="CC59" s="87">
        <v>2559.4132764302735</v>
      </c>
      <c r="CE59" s="87">
        <v>1583.9792484360414</v>
      </c>
      <c r="CG59" s="46">
        <v>40.725488902695325</v>
      </c>
      <c r="CH59" s="46">
        <v>144.50235822951686</v>
      </c>
      <c r="CI59" s="46">
        <v>872.66346447638489</v>
      </c>
      <c r="CJ59" s="45">
        <f>SUM(CG59:CI59)</f>
        <v>1057.8913116085971</v>
      </c>
      <c r="CL59" s="48">
        <f t="shared" si="18"/>
        <v>46857.316981941345</v>
      </c>
      <c r="CN59" s="16">
        <v>2646.6376015120964</v>
      </c>
      <c r="CO59" s="16">
        <v>-521.09174370461722</v>
      </c>
      <c r="CP59" s="48">
        <f t="shared" si="236"/>
        <v>48982.862839748828</v>
      </c>
      <c r="CQ59" s="105"/>
      <c r="CR59" s="105"/>
    </row>
    <row r="60" spans="1:96">
      <c r="A60" s="16" t="s">
        <v>17</v>
      </c>
      <c r="B60" s="12">
        <v>352.76153546592053</v>
      </c>
      <c r="C60" s="12">
        <v>362.27848391207192</v>
      </c>
      <c r="D60" s="12">
        <v>26.239452775933465</v>
      </c>
      <c r="E60" s="16">
        <v>52.400898810787396</v>
      </c>
      <c r="F60" s="34">
        <f t="shared" si="224"/>
        <v>793.68037096471335</v>
      </c>
      <c r="G60" s="12"/>
      <c r="H60" s="16">
        <v>120.75089822525447</v>
      </c>
      <c r="I60" s="16">
        <v>110.54017893093987</v>
      </c>
      <c r="J60" s="16">
        <v>3.704701598900257E-3</v>
      </c>
      <c r="K60" s="16">
        <v>7304.5784629772006</v>
      </c>
      <c r="L60" s="16">
        <v>160.07898326229548</v>
      </c>
      <c r="M60" s="16">
        <v>109.87497910141374</v>
      </c>
      <c r="N60" s="16">
        <v>221.6859432404602</v>
      </c>
      <c r="O60" s="43">
        <f t="shared" si="225"/>
        <v>8027.5131504391629</v>
      </c>
      <c r="P60" s="12"/>
      <c r="Q60" s="16">
        <v>207.96171840701186</v>
      </c>
      <c r="R60" s="16">
        <v>189.08434352536747</v>
      </c>
      <c r="S60" s="16">
        <v>185.2458294659574</v>
      </c>
      <c r="T60" s="16">
        <v>28.871526206160858</v>
      </c>
      <c r="U60" s="16">
        <v>88.727848360870496</v>
      </c>
      <c r="V60" s="16">
        <v>128.40908207436738</v>
      </c>
      <c r="W60" s="16">
        <v>152.07426962410759</v>
      </c>
      <c r="X60" s="16">
        <v>64.893077401577415</v>
      </c>
      <c r="Y60" s="16">
        <v>122.71620726373808</v>
      </c>
      <c r="Z60" s="16">
        <v>263.47042369412128</v>
      </c>
      <c r="AA60" s="16">
        <v>219.6556147969934</v>
      </c>
      <c r="AB60" s="16">
        <v>213.57819353868132</v>
      </c>
      <c r="AC60" s="16">
        <v>419.17450068372875</v>
      </c>
      <c r="AD60" s="16">
        <v>32.579162686414946</v>
      </c>
      <c r="AE60" s="16">
        <v>243.70294551177147</v>
      </c>
      <c r="AF60" s="43">
        <f t="shared" si="226"/>
        <v>2560.1447432408695</v>
      </c>
      <c r="AG60" s="11"/>
      <c r="AH60" s="64">
        <v>469.45749070936438</v>
      </c>
      <c r="AI60" s="84">
        <v>245.80595758434794</v>
      </c>
      <c r="AJ60" s="37">
        <f t="shared" si="227"/>
        <v>715.26344829371237</v>
      </c>
      <c r="AK60" s="12"/>
      <c r="AL60" s="37">
        <v>4599.0610943564925</v>
      </c>
      <c r="AM60" s="12"/>
      <c r="AN60" s="65">
        <v>5685.3700720543584</v>
      </c>
      <c r="AO60" s="13"/>
      <c r="AP60" s="59">
        <v>625.97090439273995</v>
      </c>
      <c r="AQ60" s="12"/>
      <c r="AR60" s="16">
        <v>25.143578016676578</v>
      </c>
      <c r="AS60" s="16">
        <v>732.32365091396593</v>
      </c>
      <c r="AT60" s="16">
        <v>42.088892826262907</v>
      </c>
      <c r="AU60" s="16">
        <v>67.990073079775073</v>
      </c>
      <c r="AV60" s="16">
        <v>45.436750094294837</v>
      </c>
      <c r="AW60" s="47">
        <f t="shared" si="228"/>
        <v>912.98294493097546</v>
      </c>
      <c r="AX60" s="12"/>
      <c r="AY60" s="16">
        <v>751.93720094711045</v>
      </c>
      <c r="AZ60" s="16">
        <v>325.49235169897042</v>
      </c>
      <c r="BA60" s="47">
        <f t="shared" si="229"/>
        <v>1077.429552646081</v>
      </c>
      <c r="BB60" s="12"/>
      <c r="BC60" s="70">
        <v>55.794731007646973</v>
      </c>
      <c r="BD60" s="70">
        <v>22.956945618294824</v>
      </c>
      <c r="BE60" s="70">
        <v>1005.6237861422856</v>
      </c>
      <c r="BF60" s="70">
        <v>231.69054697034329</v>
      </c>
      <c r="BG60" s="47">
        <f t="shared" si="230"/>
        <v>1316.0660097385708</v>
      </c>
      <c r="BH60" s="11"/>
      <c r="BI60" s="12">
        <v>116.56102544880825</v>
      </c>
      <c r="BJ60" s="12">
        <v>1445.9978677400977</v>
      </c>
      <c r="BK60" s="12">
        <v>520.44640162979226</v>
      </c>
      <c r="BL60" s="12">
        <v>497.49414526049458</v>
      </c>
      <c r="BM60" s="48">
        <f t="shared" si="231"/>
        <v>2580.4994400791929</v>
      </c>
      <c r="BN60" s="12"/>
      <c r="BO60" s="12">
        <v>525.29599215767871</v>
      </c>
      <c r="BP60" s="16">
        <v>1993.3110124517211</v>
      </c>
      <c r="BQ60" s="48">
        <f t="shared" si="232"/>
        <v>2518.6070046094001</v>
      </c>
      <c r="BR60" s="12"/>
      <c r="BS60" s="34">
        <v>878.84126877437427</v>
      </c>
      <c r="BU60" s="16">
        <v>408.82154242384559</v>
      </c>
      <c r="BV60" s="16">
        <v>424.20044688827062</v>
      </c>
      <c r="BW60" s="48">
        <f t="shared" si="233"/>
        <v>833.02198931211615</v>
      </c>
      <c r="BY60" s="85">
        <v>8160.1038917562028</v>
      </c>
      <c r="BZ60" s="85">
        <v>968.49245650912485</v>
      </c>
      <c r="CA60" s="48">
        <f t="shared" si="234"/>
        <v>9128.5963482653278</v>
      </c>
      <c r="CC60" s="87">
        <v>2574.1727585076865</v>
      </c>
      <c r="CE60" s="87">
        <v>1587.5976457068186</v>
      </c>
      <c r="CG60" s="46">
        <v>43.888294662369915</v>
      </c>
      <c r="CH60" s="46">
        <v>147.11947512312332</v>
      </c>
      <c r="CI60" s="46">
        <v>882.83011572952853</v>
      </c>
      <c r="CJ60" s="45">
        <f t="shared" ref="CJ60:CJ64" si="237">SUM(CG60:CI60)</f>
        <v>1073.8378855150218</v>
      </c>
      <c r="CL60" s="48">
        <f t="shared" si="18"/>
        <v>47488.656631827616</v>
      </c>
      <c r="CN60" s="16">
        <v>2689.5006366959597</v>
      </c>
      <c r="CO60" s="16">
        <v>-547.05212052096965</v>
      </c>
      <c r="CP60" s="48">
        <f t="shared" si="236"/>
        <v>49631.105148002607</v>
      </c>
      <c r="CQ60" s="105"/>
      <c r="CR60" s="105"/>
    </row>
    <row r="61" spans="1:96">
      <c r="A61" s="16" t="s">
        <v>121</v>
      </c>
      <c r="B61" s="12">
        <v>357.52882934854176</v>
      </c>
      <c r="C61" s="12">
        <v>375.60952032534328</v>
      </c>
      <c r="D61" s="12">
        <v>26.415684713780692</v>
      </c>
      <c r="E61" s="16">
        <v>51.933960108513041</v>
      </c>
      <c r="F61" s="34">
        <f t="shared" si="224"/>
        <v>811.48799449617877</v>
      </c>
      <c r="G61" s="12"/>
      <c r="H61" s="16">
        <v>110.87960826179646</v>
      </c>
      <c r="I61" s="16">
        <v>113.72446392072038</v>
      </c>
      <c r="J61" s="16">
        <v>3.7047015989002535E-3</v>
      </c>
      <c r="K61" s="16">
        <v>7800.0884759416531</v>
      </c>
      <c r="L61" s="16">
        <v>68.208528730551734</v>
      </c>
      <c r="M61" s="16">
        <v>109.51371368927093</v>
      </c>
      <c r="N61" s="16">
        <v>222.47862886892452</v>
      </c>
      <c r="O61" s="43">
        <f t="shared" si="225"/>
        <v>8424.8971241145173</v>
      </c>
      <c r="P61" s="12"/>
      <c r="Q61" s="16">
        <v>189.64699577322233</v>
      </c>
      <c r="R61" s="16">
        <v>182.10980786941343</v>
      </c>
      <c r="S61" s="16">
        <v>184.88665504245694</v>
      </c>
      <c r="T61" s="16">
        <v>29.068266158515492</v>
      </c>
      <c r="U61" s="16">
        <v>87.764074776215551</v>
      </c>
      <c r="V61" s="16">
        <v>126.22055254245404</v>
      </c>
      <c r="W61" s="16">
        <v>153.45955685639552</v>
      </c>
      <c r="X61" s="16">
        <v>66.139662574024669</v>
      </c>
      <c r="Y61" s="16">
        <v>122.10776383292536</v>
      </c>
      <c r="Z61" s="16">
        <v>262.46279178971429</v>
      </c>
      <c r="AA61" s="16">
        <v>211.8651607156728</v>
      </c>
      <c r="AB61" s="16">
        <v>214.50921061316114</v>
      </c>
      <c r="AC61" s="16">
        <v>420.06434837043241</v>
      </c>
      <c r="AD61" s="16">
        <v>33.423357990896164</v>
      </c>
      <c r="AE61" s="16">
        <v>339.74779359965925</v>
      </c>
      <c r="AF61" s="43">
        <f t="shared" si="226"/>
        <v>2623.4759985051596</v>
      </c>
      <c r="AG61" s="11"/>
      <c r="AH61" s="64">
        <v>188.75272586518463</v>
      </c>
      <c r="AI61" s="84">
        <v>249.49394172256387</v>
      </c>
      <c r="AJ61" s="37">
        <f t="shared" si="227"/>
        <v>438.2466675877485</v>
      </c>
      <c r="AK61" s="12"/>
      <c r="AL61" s="37">
        <v>4583.9395287797761</v>
      </c>
      <c r="AM61" s="12"/>
      <c r="AN61" s="65">
        <v>5689.6109702642343</v>
      </c>
      <c r="AO61" s="13"/>
      <c r="AP61" s="59">
        <v>588.78985356836142</v>
      </c>
      <c r="AQ61" s="12"/>
      <c r="AR61" s="16">
        <v>19.077626757467314</v>
      </c>
      <c r="AS61" s="16">
        <v>715.24185773629063</v>
      </c>
      <c r="AT61" s="16">
        <v>33.142289783223973</v>
      </c>
      <c r="AU61" s="16">
        <v>68.941934102891992</v>
      </c>
      <c r="AV61" s="16">
        <v>45.942250152088263</v>
      </c>
      <c r="AW61" s="47">
        <f t="shared" si="228"/>
        <v>882.3459585319622</v>
      </c>
      <c r="AX61" s="12"/>
      <c r="AY61" s="16">
        <v>589.77616361826722</v>
      </c>
      <c r="AZ61" s="16">
        <v>324.52429973019628</v>
      </c>
      <c r="BA61" s="47">
        <f t="shared" si="229"/>
        <v>914.3004633484635</v>
      </c>
      <c r="BB61" s="12"/>
      <c r="BC61" s="70">
        <v>56.493408044303074</v>
      </c>
      <c r="BD61" s="70">
        <v>23.004156955880489</v>
      </c>
      <c r="BE61" s="70">
        <v>1014.6620687254426</v>
      </c>
      <c r="BF61" s="70">
        <v>228.00908198684203</v>
      </c>
      <c r="BG61" s="47">
        <f t="shared" si="230"/>
        <v>1322.1687157124684</v>
      </c>
      <c r="BH61" s="11"/>
      <c r="BI61" s="12">
        <v>115.90710812914287</v>
      </c>
      <c r="BJ61" s="12">
        <v>1449.0099219690328</v>
      </c>
      <c r="BK61" s="12">
        <v>523.81198473453446</v>
      </c>
      <c r="BL61" s="12">
        <v>498.45768258381815</v>
      </c>
      <c r="BM61" s="48">
        <f t="shared" si="231"/>
        <v>2587.1866974165282</v>
      </c>
      <c r="BN61" s="12"/>
      <c r="BO61" s="12">
        <v>521.24335882450339</v>
      </c>
      <c r="BP61" s="16">
        <v>1999.8970559778752</v>
      </c>
      <c r="BQ61" s="48">
        <f t="shared" si="232"/>
        <v>2521.1404148023785</v>
      </c>
      <c r="BR61" s="12"/>
      <c r="BS61" s="34">
        <v>891.96130025522007</v>
      </c>
      <c r="BU61" s="16">
        <v>396.7491233237638</v>
      </c>
      <c r="BV61" s="16">
        <v>431.79334103566879</v>
      </c>
      <c r="BW61" s="48">
        <f t="shared" si="233"/>
        <v>828.54246435943264</v>
      </c>
      <c r="BY61" s="85">
        <v>8177.1821099430863</v>
      </c>
      <c r="BZ61" s="85">
        <v>969.46008394370904</v>
      </c>
      <c r="CA61" s="48">
        <f t="shared" si="234"/>
        <v>9146.6421938867952</v>
      </c>
      <c r="CC61" s="87">
        <v>2578.9729556873413</v>
      </c>
      <c r="CE61" s="87">
        <v>1588.8921381389214</v>
      </c>
      <c r="CG61" s="46">
        <v>44.859533388267138</v>
      </c>
      <c r="CH61" s="46">
        <v>146.66941430547001</v>
      </c>
      <c r="CI61" s="46">
        <v>873.45647618374846</v>
      </c>
      <c r="CJ61" s="45">
        <f t="shared" si="237"/>
        <v>1064.9854238774856</v>
      </c>
      <c r="CL61" s="48">
        <f t="shared" si="18"/>
        <v>47487.586863332974</v>
      </c>
      <c r="CN61" s="16">
        <v>2555.2005744926532</v>
      </c>
      <c r="CO61" s="16">
        <v>-521.05135226471123</v>
      </c>
      <c r="CP61" s="48">
        <f t="shared" si="236"/>
        <v>49521.736085560915</v>
      </c>
      <c r="CQ61" s="105"/>
      <c r="CR61" s="105"/>
    </row>
    <row r="62" spans="1:96">
      <c r="A62" s="16" t="s">
        <v>7</v>
      </c>
      <c r="B62" s="12">
        <v>362.29612323116316</v>
      </c>
      <c r="C62" s="12">
        <v>394.58731106518508</v>
      </c>
      <c r="D62" s="12">
        <v>27.647986927968841</v>
      </c>
      <c r="E62" s="16">
        <v>52.919719591092218</v>
      </c>
      <c r="F62" s="34">
        <f t="shared" si="224"/>
        <v>837.4511408154093</v>
      </c>
      <c r="G62" s="12"/>
      <c r="H62" s="16">
        <v>96.185959685832074</v>
      </c>
      <c r="I62" s="16">
        <v>122.53394922345728</v>
      </c>
      <c r="J62" s="16">
        <v>3.7047015989002466E-3</v>
      </c>
      <c r="K62" s="16">
        <v>4740.7690490533441</v>
      </c>
      <c r="L62" s="16">
        <v>131.54377205372214</v>
      </c>
      <c r="M62" s="16">
        <v>110.10841491829412</v>
      </c>
      <c r="N62" s="16">
        <v>219.85542883992471</v>
      </c>
      <c r="O62" s="43">
        <f t="shared" si="225"/>
        <v>5421.0002784761737</v>
      </c>
      <c r="P62" s="12"/>
      <c r="Q62" s="16">
        <v>224.596247149379</v>
      </c>
      <c r="R62" s="16">
        <v>186.35410719795939</v>
      </c>
      <c r="S62" s="16">
        <v>188.75343519536341</v>
      </c>
      <c r="T62" s="16">
        <v>29.08660413493179</v>
      </c>
      <c r="U62" s="16">
        <v>89.072982424127673</v>
      </c>
      <c r="V62" s="16">
        <v>125.84751282403167</v>
      </c>
      <c r="W62" s="16">
        <v>150.59199816556239</v>
      </c>
      <c r="X62" s="16">
        <v>66.493332814273089</v>
      </c>
      <c r="Y62" s="16">
        <v>120.32713523034511</v>
      </c>
      <c r="Z62" s="16">
        <v>266.72228426437744</v>
      </c>
      <c r="AA62" s="16">
        <v>227.35911571972588</v>
      </c>
      <c r="AB62" s="16">
        <v>223.91420753780113</v>
      </c>
      <c r="AC62" s="16">
        <v>439.43688640685957</v>
      </c>
      <c r="AD62" s="16">
        <v>34.63177936516287</v>
      </c>
      <c r="AE62" s="16">
        <v>391.56212507277513</v>
      </c>
      <c r="AF62" s="43">
        <f t="shared" si="226"/>
        <v>2764.749753502675</v>
      </c>
      <c r="AG62" s="11"/>
      <c r="AH62" s="64">
        <v>326.11538215614314</v>
      </c>
      <c r="AI62" s="84">
        <v>249.96610599430983</v>
      </c>
      <c r="AJ62" s="37">
        <f t="shared" si="227"/>
        <v>576.08148815045297</v>
      </c>
      <c r="AK62" s="12"/>
      <c r="AL62" s="37">
        <v>4608.8320685329973</v>
      </c>
      <c r="AM62" s="12"/>
      <c r="AN62" s="65">
        <v>5827.2030869809269</v>
      </c>
      <c r="AO62" s="13"/>
      <c r="AP62" s="59">
        <v>605.89507971480884</v>
      </c>
      <c r="AQ62" s="12"/>
      <c r="AR62" s="16">
        <v>20.845031298020615</v>
      </c>
      <c r="AS62" s="16">
        <v>722.64481552386303</v>
      </c>
      <c r="AT62" s="16">
        <v>44.012661324843293</v>
      </c>
      <c r="AU62" s="16">
        <v>69.840461108564796</v>
      </c>
      <c r="AV62" s="16">
        <v>46.291449360531573</v>
      </c>
      <c r="AW62" s="47">
        <f t="shared" si="228"/>
        <v>903.63441861582339</v>
      </c>
      <c r="AX62" s="12"/>
      <c r="AY62" s="16">
        <v>605.74405098136663</v>
      </c>
      <c r="AZ62" s="16">
        <v>328.75738908846836</v>
      </c>
      <c r="BA62" s="47">
        <f t="shared" si="229"/>
        <v>934.50144006983498</v>
      </c>
      <c r="BB62" s="12"/>
      <c r="BC62" s="70">
        <v>55.561924957153288</v>
      </c>
      <c r="BD62" s="70">
        <v>23.161248279857134</v>
      </c>
      <c r="BE62" s="70">
        <v>1028.5950687689929</v>
      </c>
      <c r="BF62" s="70">
        <v>233.40204352677239</v>
      </c>
      <c r="BG62" s="47">
        <f t="shared" si="230"/>
        <v>1340.7202855327757</v>
      </c>
      <c r="BH62" s="11"/>
      <c r="BI62" s="12">
        <v>114.77239774543773</v>
      </c>
      <c r="BJ62" s="12">
        <v>1551.0944995581231</v>
      </c>
      <c r="BK62" s="12">
        <v>528.87012545324887</v>
      </c>
      <c r="BL62" s="12">
        <v>502.85845248975568</v>
      </c>
      <c r="BM62" s="48">
        <f t="shared" si="231"/>
        <v>2697.5954752465655</v>
      </c>
      <c r="BN62" s="12"/>
      <c r="BO62" s="12">
        <v>521.95075696297988</v>
      </c>
      <c r="BP62" s="16">
        <v>2015.9558772570317</v>
      </c>
      <c r="BQ62" s="48">
        <f t="shared" si="232"/>
        <v>2537.9066342200117</v>
      </c>
      <c r="BR62" s="12"/>
      <c r="BS62" s="34">
        <v>895.4136029750689</v>
      </c>
      <c r="BU62" s="16">
        <v>398.53725321829148</v>
      </c>
      <c r="BV62" s="16">
        <v>438.57418308146845</v>
      </c>
      <c r="BW62" s="48">
        <f t="shared" si="233"/>
        <v>837.11143629975993</v>
      </c>
      <c r="BY62" s="85">
        <v>8595.219383606729</v>
      </c>
      <c r="BZ62" s="85">
        <v>972.52645038317758</v>
      </c>
      <c r="CA62" s="48">
        <f t="shared" si="234"/>
        <v>9567.7458339899058</v>
      </c>
      <c r="CC62" s="87">
        <v>2609.7765984448129</v>
      </c>
      <c r="CE62" s="87">
        <v>1611.5497785516109</v>
      </c>
      <c r="CG62" s="46">
        <v>41.830099769336414</v>
      </c>
      <c r="CH62" s="46">
        <v>146.82963975840525</v>
      </c>
      <c r="CI62" s="46">
        <v>880.2824893160788</v>
      </c>
      <c r="CJ62" s="45">
        <f t="shared" si="237"/>
        <v>1068.9422288438204</v>
      </c>
      <c r="CL62" s="48">
        <f t="shared" si="18"/>
        <v>45646.110628963441</v>
      </c>
      <c r="CN62" s="16">
        <v>2636.1727739425442</v>
      </c>
      <c r="CO62" s="16">
        <v>-515.31735216711286</v>
      </c>
      <c r="CP62" s="48">
        <f t="shared" si="236"/>
        <v>47766.966050738876</v>
      </c>
      <c r="CQ62" s="105"/>
      <c r="CR62" s="105"/>
    </row>
    <row r="63" spans="1:96">
      <c r="A63" s="16" t="s">
        <v>15</v>
      </c>
      <c r="B63" s="12">
        <v>364.67977017247404</v>
      </c>
      <c r="C63" s="12">
        <v>389.49480175428914</v>
      </c>
      <c r="D63" s="12">
        <v>27.618096527832478</v>
      </c>
      <c r="E63" s="16">
        <v>54.476181932006696</v>
      </c>
      <c r="F63" s="34">
        <f t="shared" si="224"/>
        <v>836.26885038660237</v>
      </c>
      <c r="G63" s="12"/>
      <c r="H63" s="16">
        <v>107.67666150762054</v>
      </c>
      <c r="I63" s="16">
        <v>97.325950976835088</v>
      </c>
      <c r="J63" s="16">
        <v>3.7047015989002466E-3</v>
      </c>
      <c r="K63" s="16">
        <v>10118.782848244584</v>
      </c>
      <c r="L63" s="16">
        <v>119.74968387345275</v>
      </c>
      <c r="M63" s="16">
        <v>108.24303439701242</v>
      </c>
      <c r="N63" s="16">
        <v>224.21385684226615</v>
      </c>
      <c r="O63" s="43">
        <f t="shared" si="225"/>
        <v>10775.995740543371</v>
      </c>
      <c r="P63" s="12"/>
      <c r="Q63" s="16">
        <v>257.39241583615603</v>
      </c>
      <c r="R63" s="16">
        <v>186.00206731281432</v>
      </c>
      <c r="S63" s="16">
        <v>189.56066114603584</v>
      </c>
      <c r="T63" s="16">
        <v>30.063201609889163</v>
      </c>
      <c r="U63" s="16">
        <v>89.419715414755103</v>
      </c>
      <c r="V63" s="16">
        <v>124.96648715602993</v>
      </c>
      <c r="W63" s="16">
        <v>148.39515566756535</v>
      </c>
      <c r="X63" s="16">
        <v>64.349636015520559</v>
      </c>
      <c r="Y63" s="16">
        <v>118.37359239676073</v>
      </c>
      <c r="Z63" s="16">
        <v>271.50796777055336</v>
      </c>
      <c r="AA63" s="16">
        <v>226.1896492288389</v>
      </c>
      <c r="AB63" s="16">
        <v>204.88940495180645</v>
      </c>
      <c r="AC63" s="16">
        <v>420.87886284520778</v>
      </c>
      <c r="AD63" s="16">
        <v>34.819010275311811</v>
      </c>
      <c r="AE63" s="16">
        <v>407.72871688396742</v>
      </c>
      <c r="AF63" s="43">
        <f t="shared" si="226"/>
        <v>2774.5365445112129</v>
      </c>
      <c r="AG63" s="11"/>
      <c r="AH63" s="64">
        <v>297.40015797604883</v>
      </c>
      <c r="AI63" s="84">
        <v>255.98699005320941</v>
      </c>
      <c r="AJ63" s="37">
        <f t="shared" si="227"/>
        <v>553.38714802925824</v>
      </c>
      <c r="AK63" s="12"/>
      <c r="AL63" s="37">
        <v>4530.7524270007925</v>
      </c>
      <c r="AM63" s="12"/>
      <c r="AN63" s="65">
        <v>5846.769827964843</v>
      </c>
      <c r="AO63" s="13"/>
      <c r="AP63" s="59">
        <v>642.33964276542611</v>
      </c>
      <c r="AQ63" s="12"/>
      <c r="AR63" s="16">
        <v>23.485223413192013</v>
      </c>
      <c r="AS63" s="16">
        <v>703.0305327068354</v>
      </c>
      <c r="AT63" s="16">
        <v>49.09614804303844</v>
      </c>
      <c r="AU63" s="16">
        <v>70.256711151582408</v>
      </c>
      <c r="AV63" s="16">
        <v>46.318366604525536</v>
      </c>
      <c r="AW63" s="47">
        <f t="shared" si="228"/>
        <v>892.18698191917372</v>
      </c>
      <c r="AX63" s="12"/>
      <c r="AY63" s="16">
        <v>606.75077616051919</v>
      </c>
      <c r="AZ63" s="16">
        <v>330.42327387376213</v>
      </c>
      <c r="BA63" s="47">
        <f t="shared" si="229"/>
        <v>937.17405003428132</v>
      </c>
      <c r="BB63" s="12"/>
      <c r="BC63" s="70">
        <v>56.161498007423859</v>
      </c>
      <c r="BD63" s="70">
        <v>23.17968967596574</v>
      </c>
      <c r="BE63" s="70">
        <v>1037.6165568063991</v>
      </c>
      <c r="BF63" s="70">
        <v>232.60232152955678</v>
      </c>
      <c r="BG63" s="47">
        <f t="shared" si="230"/>
        <v>1349.5600660193454</v>
      </c>
      <c r="BH63" s="11"/>
      <c r="BI63" s="12">
        <v>110.70069762077456</v>
      </c>
      <c r="BJ63" s="12">
        <v>1535.6407157216045</v>
      </c>
      <c r="BK63" s="12">
        <v>530.55617235948671</v>
      </c>
      <c r="BL63" s="12">
        <v>506.79344901891176</v>
      </c>
      <c r="BM63" s="48">
        <f t="shared" si="231"/>
        <v>2683.6910347207777</v>
      </c>
      <c r="BN63" s="12"/>
      <c r="BO63" s="12">
        <v>523.06223036168831</v>
      </c>
      <c r="BP63" s="16">
        <v>2038.6081134628396</v>
      </c>
      <c r="BQ63" s="48">
        <f t="shared" si="232"/>
        <v>2561.6703438245277</v>
      </c>
      <c r="BR63" s="12"/>
      <c r="BS63" s="34">
        <v>897.91165978889023</v>
      </c>
      <c r="BU63" s="16">
        <v>399.41653716747612</v>
      </c>
      <c r="BV63" s="16">
        <v>441.54643172323802</v>
      </c>
      <c r="BW63" s="48">
        <f t="shared" si="233"/>
        <v>840.96296889071414</v>
      </c>
      <c r="BY63" s="85">
        <v>8401.4288358562389</v>
      </c>
      <c r="BZ63" s="85">
        <v>987.23847978833885</v>
      </c>
      <c r="CA63" s="48">
        <f t="shared" si="234"/>
        <v>9388.6673156445777</v>
      </c>
      <c r="CC63" s="87">
        <v>2671.8518323864801</v>
      </c>
      <c r="CE63" s="87">
        <v>1619.5239392845283</v>
      </c>
      <c r="CG63" s="46">
        <v>42.182528380537761</v>
      </c>
      <c r="CH63" s="46">
        <v>146.65937073423373</v>
      </c>
      <c r="CI63" s="46">
        <v>892.39054121964443</v>
      </c>
      <c r="CJ63" s="45">
        <f t="shared" si="237"/>
        <v>1081.232440334416</v>
      </c>
      <c r="CL63" s="48">
        <f t="shared" si="18"/>
        <v>50884.482814049217</v>
      </c>
      <c r="CN63" s="16">
        <v>2639.3053050990316</v>
      </c>
      <c r="CO63" s="16">
        <v>-542.71496611955388</v>
      </c>
      <c r="CP63" s="48">
        <f t="shared" si="236"/>
        <v>52981.073153028701</v>
      </c>
      <c r="CQ63" s="105"/>
      <c r="CR63" s="105"/>
    </row>
    <row r="64" spans="1:96">
      <c r="A64" s="16" t="s">
        <v>17</v>
      </c>
      <c r="B64" s="12">
        <v>362.59730760352465</v>
      </c>
      <c r="C64" s="12">
        <v>382.97541818570198</v>
      </c>
      <c r="D64" s="12">
        <v>27.596124134225928</v>
      </c>
      <c r="E64" s="16">
        <v>54.216771541854285</v>
      </c>
      <c r="F64" s="34">
        <f t="shared" si="224"/>
        <v>827.38562146530683</v>
      </c>
      <c r="G64" s="12"/>
      <c r="H64" s="16">
        <v>104.66688480268104</v>
      </c>
      <c r="I64" s="16">
        <v>117.81854462186641</v>
      </c>
      <c r="J64" s="16">
        <v>3.7047015989002431E-3</v>
      </c>
      <c r="K64" s="16">
        <v>3561.6970686794557</v>
      </c>
      <c r="L64" s="16">
        <v>147.02145071714915</v>
      </c>
      <c r="M64" s="16">
        <v>107.39722514722291</v>
      </c>
      <c r="N64" s="16">
        <v>213.62126133435871</v>
      </c>
      <c r="O64" s="43">
        <f t="shared" si="225"/>
        <v>4252.2261400043326</v>
      </c>
      <c r="P64" s="12"/>
      <c r="Q64" s="16">
        <v>220.34223708238244</v>
      </c>
      <c r="R64" s="16">
        <v>183.55958688906057</v>
      </c>
      <c r="S64" s="16">
        <v>189.67439575180083</v>
      </c>
      <c r="T64" s="16">
        <v>30.224603338909326</v>
      </c>
      <c r="U64" s="16">
        <v>89.212578781425236</v>
      </c>
      <c r="V64" s="16">
        <v>130.25122539184886</v>
      </c>
      <c r="W64" s="16">
        <v>148.74525630961972</v>
      </c>
      <c r="X64" s="16">
        <v>65.264238753833439</v>
      </c>
      <c r="Y64" s="16">
        <v>118.15292637118426</v>
      </c>
      <c r="Z64" s="16">
        <v>272.42078710409817</v>
      </c>
      <c r="AA64" s="16">
        <v>224.30883233730094</v>
      </c>
      <c r="AB64" s="16">
        <v>214.00972101093868</v>
      </c>
      <c r="AC64" s="16">
        <v>428.53466852324038</v>
      </c>
      <c r="AD64" s="16">
        <v>34.178837931988568</v>
      </c>
      <c r="AE64" s="16">
        <v>377.48439329240239</v>
      </c>
      <c r="AF64" s="43">
        <f t="shared" si="226"/>
        <v>2726.3642888700338</v>
      </c>
      <c r="AG64" s="11"/>
      <c r="AH64" s="64">
        <v>446.19090875099846</v>
      </c>
      <c r="AI64" s="84">
        <v>259.94260771935319</v>
      </c>
      <c r="AJ64" s="37">
        <f t="shared" si="227"/>
        <v>706.13351647035165</v>
      </c>
      <c r="AK64" s="12"/>
      <c r="AL64" s="37">
        <v>4495.3492037577344</v>
      </c>
      <c r="AM64" s="12"/>
      <c r="AN64" s="65">
        <v>5917.928241597152</v>
      </c>
      <c r="AO64" s="13"/>
      <c r="AP64" s="59">
        <v>639.39341326300223</v>
      </c>
      <c r="AQ64" s="12"/>
      <c r="AR64" s="16">
        <v>15.880251556365302</v>
      </c>
      <c r="AS64" s="16">
        <v>745.46803311296526</v>
      </c>
      <c r="AT64" s="16">
        <v>47.282148904799769</v>
      </c>
      <c r="AU64" s="16">
        <v>71.481034759549118</v>
      </c>
      <c r="AV64" s="16">
        <v>47.36448285316412</v>
      </c>
      <c r="AW64" s="47">
        <f t="shared" si="228"/>
        <v>927.47595118684364</v>
      </c>
      <c r="AX64" s="12"/>
      <c r="AY64" s="16">
        <v>784.23146707606259</v>
      </c>
      <c r="AZ64" s="16">
        <v>334.05216466052366</v>
      </c>
      <c r="BA64" s="47">
        <f t="shared" si="229"/>
        <v>1118.2836317365864</v>
      </c>
      <c r="BB64" s="12"/>
      <c r="BC64" s="70">
        <v>56.298147347956188</v>
      </c>
      <c r="BD64" s="70">
        <v>23.325766515086769</v>
      </c>
      <c r="BE64" s="70">
        <v>1052.426085262412</v>
      </c>
      <c r="BF64" s="70">
        <v>233.07200787603375</v>
      </c>
      <c r="BG64" s="47">
        <f t="shared" si="230"/>
        <v>1365.1220070014888</v>
      </c>
      <c r="BH64" s="11"/>
      <c r="BI64" s="12">
        <v>113.87203466380848</v>
      </c>
      <c r="BJ64" s="12">
        <v>1539.9643272629971</v>
      </c>
      <c r="BK64" s="12">
        <v>531.39919581260631</v>
      </c>
      <c r="BL64" s="12">
        <v>512.78850561332456</v>
      </c>
      <c r="BM64" s="48">
        <f t="shared" si="231"/>
        <v>2698.0240633527364</v>
      </c>
      <c r="BN64" s="12"/>
      <c r="BO64" s="12">
        <v>524.52042646065206</v>
      </c>
      <c r="BP64" s="16">
        <v>1996.3473812187735</v>
      </c>
      <c r="BQ64" s="48">
        <f t="shared" si="232"/>
        <v>2520.8678076794258</v>
      </c>
      <c r="BR64" s="12"/>
      <c r="BS64" s="34">
        <v>903.57023843707123</v>
      </c>
      <c r="BU64" s="16">
        <v>416.50413562825406</v>
      </c>
      <c r="BV64" s="16">
        <v>453.12762212473962</v>
      </c>
      <c r="BW64" s="48">
        <f t="shared" si="233"/>
        <v>869.63175775299374</v>
      </c>
      <c r="BY64" s="85">
        <v>8417.9085012557953</v>
      </c>
      <c r="BZ64" s="85">
        <v>989.03436460079763</v>
      </c>
      <c r="CA64" s="48">
        <f t="shared" si="234"/>
        <v>9406.9428658565921</v>
      </c>
      <c r="CC64" s="87">
        <v>2691.1221115441253</v>
      </c>
      <c r="CE64" s="87">
        <v>1632.0611891904593</v>
      </c>
      <c r="CG64" s="46">
        <v>45.530247495057182</v>
      </c>
      <c r="CH64" s="46">
        <v>148.25695804179369</v>
      </c>
      <c r="CI64" s="46">
        <v>905.23400568443708</v>
      </c>
      <c r="CJ64" s="45">
        <f t="shared" si="237"/>
        <v>1099.021211221288</v>
      </c>
      <c r="CL64" s="48">
        <f t="shared" si="18"/>
        <v>44796.903260387524</v>
      </c>
      <c r="CN64" s="16">
        <v>2651.539992936066</v>
      </c>
      <c r="CO64" s="16">
        <v>-501.18212164416502</v>
      </c>
      <c r="CP64" s="48">
        <f t="shared" si="236"/>
        <v>46947.261131679421</v>
      </c>
      <c r="CQ64" s="105"/>
      <c r="CR64" s="105"/>
    </row>
    <row r="65" spans="1:94">
      <c r="A65" s="10"/>
      <c r="B65" s="13" t="s">
        <v>18</v>
      </c>
      <c r="C65" s="13"/>
      <c r="D65" s="13"/>
      <c r="E65" s="13"/>
      <c r="F65" s="13"/>
      <c r="G65" s="12"/>
      <c r="H65" s="12"/>
      <c r="I65" s="12"/>
      <c r="J65" s="12"/>
      <c r="K65" s="12"/>
      <c r="L65" s="12"/>
      <c r="M65" s="13"/>
      <c r="N65" s="12"/>
      <c r="AA65" s="12"/>
      <c r="AF65" s="43"/>
      <c r="BN65" s="12"/>
      <c r="BO65" s="12"/>
      <c r="BP65" s="12"/>
      <c r="BQ65" s="13"/>
      <c r="BR65" s="12"/>
      <c r="BS65" s="13"/>
      <c r="CL65" s="48"/>
      <c r="CO65" s="13"/>
      <c r="CP65" s="48"/>
    </row>
    <row r="66" spans="1:94" ht="13">
      <c r="A66" s="10" t="s">
        <v>12</v>
      </c>
      <c r="B66" s="15">
        <f t="shared" ref="B66:F76" si="238">B5/B4-1</f>
        <v>-9.9974285468400481E-2</v>
      </c>
      <c r="C66" s="15">
        <f t="shared" si="238"/>
        <v>4.578922780849215E-2</v>
      </c>
      <c r="D66" s="15">
        <f t="shared" si="238"/>
        <v>-2.8695828736652773E-2</v>
      </c>
      <c r="E66" s="15">
        <f t="shared" si="238"/>
        <v>-2.2715107669254664E-2</v>
      </c>
      <c r="F66" s="80">
        <f t="shared" si="238"/>
        <v>-2.8475038661298413E-2</v>
      </c>
      <c r="G66" s="15"/>
      <c r="H66" s="15">
        <f t="shared" ref="H66:O69" si="239">H5/H4-1</f>
        <v>0.20695975297317304</v>
      </c>
      <c r="I66" s="15">
        <f t="shared" si="239"/>
        <v>-0.35031919191919114</v>
      </c>
      <c r="J66" s="15">
        <f t="shared" si="239"/>
        <v>-0.21267242369501005</v>
      </c>
      <c r="K66" s="15">
        <f t="shared" si="239"/>
        <v>-0.15889431942452825</v>
      </c>
      <c r="L66" s="15">
        <f t="shared" si="239"/>
        <v>-0.18702635469539564</v>
      </c>
      <c r="M66" s="15">
        <f t="shared" si="239"/>
        <v>7.1417211856426688E-2</v>
      </c>
      <c r="N66" s="15">
        <f t="shared" si="239"/>
        <v>2.2505368954477412E-2</v>
      </c>
      <c r="O66" s="80">
        <f t="shared" si="239"/>
        <v>-0.15277279933995214</v>
      </c>
      <c r="P66" s="15"/>
      <c r="Q66" s="15">
        <f t="shared" ref="Q66:AE66" si="240">Q5/Q4-1</f>
        <v>3.9544953352953049E-2</v>
      </c>
      <c r="R66" s="15">
        <f t="shared" si="240"/>
        <v>0.58478156991695118</v>
      </c>
      <c r="S66" s="15">
        <f t="shared" si="240"/>
        <v>6.7628555670915524E-3</v>
      </c>
      <c r="T66" s="15">
        <f t="shared" si="240"/>
        <v>-2.984739526258362E-2</v>
      </c>
      <c r="U66" s="15">
        <f t="shared" si="240"/>
        <v>-2.4830285360061488E-2</v>
      </c>
      <c r="V66" s="15">
        <f t="shared" si="240"/>
        <v>-4.0856018023100793E-2</v>
      </c>
      <c r="W66" s="15">
        <f t="shared" si="240"/>
        <v>-2.9412111532550522E-2</v>
      </c>
      <c r="X66" s="15">
        <f t="shared" si="240"/>
        <v>-2.5360240836664771E-2</v>
      </c>
      <c r="Y66" s="15">
        <f t="shared" si="240"/>
        <v>-0.19642710234750127</v>
      </c>
      <c r="Z66" s="15">
        <f t="shared" si="240"/>
        <v>9.1703620172587375E-3</v>
      </c>
      <c r="AA66" s="15">
        <f t="shared" si="240"/>
        <v>3.9333494189412566E-2</v>
      </c>
      <c r="AB66" s="15">
        <f t="shared" si="240"/>
        <v>-1.5842495638390464E-2</v>
      </c>
      <c r="AC66" s="15">
        <f t="shared" si="240"/>
        <v>2.5982972269531057E-2</v>
      </c>
      <c r="AD66" s="15">
        <f t="shared" si="240"/>
        <v>1.3803779924486115E-2</v>
      </c>
      <c r="AE66" s="15">
        <f t="shared" si="240"/>
        <v>-0.49827216891417292</v>
      </c>
      <c r="AF66" s="80">
        <f>AF5/AF4-1</f>
        <v>-0.15521624318545546</v>
      </c>
      <c r="AG66" s="80"/>
      <c r="AH66" s="15">
        <f t="shared" ref="AH66:AJ76" si="241">AH5/AH4-1</f>
        <v>0.13237625255493035</v>
      </c>
      <c r="AI66" s="15">
        <f t="shared" si="241"/>
        <v>-5.5437622819264232E-2</v>
      </c>
      <c r="AJ66" s="80">
        <f t="shared" si="241"/>
        <v>6.7436369819185105E-2</v>
      </c>
      <c r="AK66" s="15"/>
      <c r="AL66" s="80">
        <f t="shared" ref="AL66:AL76" si="242">AL5/AL4-1</f>
        <v>7.1417211856426688E-2</v>
      </c>
      <c r="AM66" s="15"/>
      <c r="AN66" s="80">
        <f t="shared" ref="AN66:AN76" si="243">AN5/AN4-1</f>
        <v>-3.2808254424117944E-2</v>
      </c>
      <c r="AO66" s="15"/>
      <c r="AP66" s="80">
        <f t="shared" ref="AP66:AP76" si="244">AP5/AP4-1</f>
        <v>-0.50943074342079853</v>
      </c>
      <c r="AQ66" s="15"/>
      <c r="AR66" s="15">
        <f t="shared" ref="AR66:AW76" si="245">AR5/AR4-1</f>
        <v>9.0874341823033555E-2</v>
      </c>
      <c r="AS66" s="15">
        <f t="shared" si="245"/>
        <v>1.8154259848623067E-2</v>
      </c>
      <c r="AT66" s="15">
        <f t="shared" si="245"/>
        <v>-4.1914338685245744E-2</v>
      </c>
      <c r="AU66" s="15">
        <f t="shared" si="245"/>
        <v>-6.7065735214641986E-3</v>
      </c>
      <c r="AV66" s="15">
        <f t="shared" si="245"/>
        <v>-7.9716771657535213E-2</v>
      </c>
      <c r="AW66" s="80">
        <f t="shared" si="245"/>
        <v>9.4710594693401262E-3</v>
      </c>
      <c r="AX66" s="15"/>
      <c r="AY66" s="15">
        <f t="shared" ref="AY66:BA76" si="246">AY5/AY4-1</f>
        <v>7.004160256753944E-2</v>
      </c>
      <c r="AZ66" s="15">
        <f t="shared" si="246"/>
        <v>-3.6684713066735486E-2</v>
      </c>
      <c r="BA66" s="80">
        <f t="shared" si="246"/>
        <v>3.2595179564129717E-2</v>
      </c>
      <c r="BB66" s="15"/>
      <c r="BC66" s="15">
        <f t="shared" ref="BC66:BG76" si="247">BC5/BC4-1</f>
        <v>-0.11880282119764851</v>
      </c>
      <c r="BD66" s="15">
        <f t="shared" si="247"/>
        <v>-0.12761102408952107</v>
      </c>
      <c r="BE66" s="15">
        <f t="shared" si="247"/>
        <v>7.2064916902409015E-2</v>
      </c>
      <c r="BF66" s="15">
        <f t="shared" si="247"/>
        <v>1.7581057888701679E-2</v>
      </c>
      <c r="BG66" s="80">
        <f t="shared" si="247"/>
        <v>2.7990277245478312E-2</v>
      </c>
      <c r="BH66" s="15"/>
      <c r="BI66" s="15">
        <f t="shared" ref="BI66:BM76" si="248">BI5/BI4-1</f>
        <v>-3.1528941258604726E-2</v>
      </c>
      <c r="BJ66" s="15">
        <f t="shared" si="248"/>
        <v>0.20623579694740801</v>
      </c>
      <c r="BK66" s="15">
        <f t="shared" si="248"/>
        <v>0.19198019511496311</v>
      </c>
      <c r="BL66" s="15">
        <f t="shared" si="248"/>
        <v>0.16199775224310398</v>
      </c>
      <c r="BM66" s="80">
        <f t="shared" si="248"/>
        <v>0.17979006269955322</v>
      </c>
      <c r="BN66" s="15"/>
      <c r="BO66" s="15">
        <f t="shared" ref="BO66:BQ76" si="249">BO5/BO4-1</f>
        <v>1.9033996769877382E-2</v>
      </c>
      <c r="BP66" s="15">
        <f t="shared" si="249"/>
        <v>7.3280378998273221E-2</v>
      </c>
      <c r="BQ66" s="80">
        <f t="shared" si="249"/>
        <v>5.8526559584690219E-2</v>
      </c>
      <c r="BR66" s="15"/>
      <c r="BS66" s="80">
        <f t="shared" ref="BS66:BS76" si="250">BS5/BS4-1</f>
        <v>2.9142149566769859E-2</v>
      </c>
      <c r="BT66" s="15"/>
      <c r="BU66" s="15">
        <f t="shared" ref="BU66:BW76" si="251">BU5/BU4-1</f>
        <v>4.1920419444716472E-3</v>
      </c>
      <c r="BV66" s="15">
        <f t="shared" si="251"/>
        <v>1.2750172034319496E-2</v>
      </c>
      <c r="BW66" s="80">
        <f t="shared" si="251"/>
        <v>8.650002432556203E-3</v>
      </c>
      <c r="BX66" s="15"/>
      <c r="BY66" s="15">
        <f t="shared" ref="BY66:CA76" si="252">BY5/BY4-1</f>
        <v>8.8488345812375302E-2</v>
      </c>
      <c r="BZ66" s="15">
        <f t="shared" si="252"/>
        <v>-1.0956631389790861E-2</v>
      </c>
      <c r="CA66" s="80">
        <f t="shared" si="252"/>
        <v>7.9816788994444998E-2</v>
      </c>
      <c r="CB66" s="15"/>
      <c r="CC66" s="80">
        <f t="shared" ref="CC66:CC76" si="253">CC5/CC4-1</f>
        <v>-0.12407631603006897</v>
      </c>
      <c r="CD66" s="15"/>
      <c r="CE66" s="80">
        <f t="shared" ref="CE66:CE76" si="254">CE5/CE4-1</f>
        <v>-1.4914094618945772E-2</v>
      </c>
      <c r="CF66" s="15"/>
      <c r="CG66" s="15">
        <f t="shared" ref="CG66:CL76" si="255">CG5/CG4-1</f>
        <v>-2.4812698465832783E-2</v>
      </c>
      <c r="CH66" s="15">
        <f t="shared" si="255"/>
        <v>4.9065783134214502E-2</v>
      </c>
      <c r="CI66" s="15">
        <f t="shared" si="255"/>
        <v>2.0513339253399376E-2</v>
      </c>
      <c r="CJ66" s="80">
        <f t="shared" si="255"/>
        <v>1.9843250381465394E-2</v>
      </c>
      <c r="CK66" s="15"/>
      <c r="CL66" s="80">
        <f t="shared" si="255"/>
        <v>-5.1819219110506798E-2</v>
      </c>
      <c r="CM66" s="15"/>
      <c r="CN66" s="15">
        <f t="shared" ref="CN66:CP76" si="256">CN5/CN4-1</f>
        <v>4.1469357701467535E-2</v>
      </c>
      <c r="CO66" s="15">
        <f t="shared" si="256"/>
        <v>2.5567380722411048E-2</v>
      </c>
      <c r="CP66" s="80">
        <f t="shared" si="256"/>
        <v>-4.851336076956736E-2</v>
      </c>
    </row>
    <row r="67" spans="1:94" ht="13">
      <c r="A67" s="10" t="s">
        <v>16</v>
      </c>
      <c r="B67" s="15">
        <f t="shared" si="238"/>
        <v>0.21894439172046076</v>
      </c>
      <c r="C67" s="15">
        <f t="shared" si="238"/>
        <v>0.12167836971879242</v>
      </c>
      <c r="D67" s="15">
        <f t="shared" si="238"/>
        <v>0.16773383167336275</v>
      </c>
      <c r="E67" s="15">
        <f t="shared" si="238"/>
        <v>2.1395071009734812E-2</v>
      </c>
      <c r="F67" s="80">
        <f t="shared" si="238"/>
        <v>0.15411270120773191</v>
      </c>
      <c r="G67" s="15"/>
      <c r="H67" s="15">
        <f t="shared" si="239"/>
        <v>-9.4317492005433268E-2</v>
      </c>
      <c r="I67" s="15">
        <f t="shared" si="239"/>
        <v>-0.22401054752605831</v>
      </c>
      <c r="J67" s="15">
        <f t="shared" si="239"/>
        <v>0.10477453580901908</v>
      </c>
      <c r="K67" s="15">
        <f t="shared" si="239"/>
        <v>1.1507277593236775E-3</v>
      </c>
      <c r="L67" s="15">
        <f t="shared" si="239"/>
        <v>0.29753054185161232</v>
      </c>
      <c r="M67" s="15">
        <f t="shared" si="239"/>
        <v>9.2298558205589076E-2</v>
      </c>
      <c r="N67" s="15">
        <f t="shared" si="239"/>
        <v>2.8563543092101629E-2</v>
      </c>
      <c r="O67" s="80">
        <f t="shared" si="239"/>
        <v>2.8834370966845935E-3</v>
      </c>
      <c r="P67" s="15"/>
      <c r="Q67" s="15">
        <f t="shared" ref="Q67:AF67" si="257">Q6/Q5-1</f>
        <v>-5.8001182749108038E-2</v>
      </c>
      <c r="R67" s="15">
        <f t="shared" si="257"/>
        <v>0.25284314285290832</v>
      </c>
      <c r="S67" s="15">
        <f t="shared" si="257"/>
        <v>-2.7209460812322228E-2</v>
      </c>
      <c r="T67" s="15">
        <f t="shared" si="257"/>
        <v>-6.2912965211294303E-2</v>
      </c>
      <c r="U67" s="15">
        <f t="shared" si="257"/>
        <v>-1.0616882892395485E-2</v>
      </c>
      <c r="V67" s="15">
        <f t="shared" si="257"/>
        <v>1.7958155438902557E-2</v>
      </c>
      <c r="W67" s="15">
        <f t="shared" si="257"/>
        <v>-3.9319253030924317E-2</v>
      </c>
      <c r="X67" s="15">
        <f t="shared" si="257"/>
        <v>-9.2865018570192914E-2</v>
      </c>
      <c r="Y67" s="15">
        <f t="shared" si="257"/>
        <v>-0.1146389871167881</v>
      </c>
      <c r="Z67" s="15">
        <f t="shared" si="257"/>
        <v>2.1724045236692247E-2</v>
      </c>
      <c r="AA67" s="15">
        <f t="shared" si="257"/>
        <v>4.8553130074767248E-2</v>
      </c>
      <c r="AB67" s="15">
        <f t="shared" si="257"/>
        <v>-1.7713658587298342E-3</v>
      </c>
      <c r="AC67" s="15">
        <f t="shared" si="257"/>
        <v>3.6872883792686606E-2</v>
      </c>
      <c r="AD67" s="15">
        <f t="shared" si="257"/>
        <v>2.5949095808818212E-2</v>
      </c>
      <c r="AE67" s="15">
        <f t="shared" si="257"/>
        <v>0.26707500884518964</v>
      </c>
      <c r="AF67" s="80">
        <f t="shared" si="257"/>
        <v>4.9564315395293601E-2</v>
      </c>
      <c r="AG67" s="80"/>
      <c r="AH67" s="15">
        <f t="shared" si="241"/>
        <v>-9.0319600138262346E-2</v>
      </c>
      <c r="AI67" s="15">
        <f t="shared" si="241"/>
        <v>0.48090410123198435</v>
      </c>
      <c r="AJ67" s="80">
        <f t="shared" si="241"/>
        <v>8.4455150908809395E-2</v>
      </c>
      <c r="AK67" s="15"/>
      <c r="AL67" s="80">
        <f t="shared" si="242"/>
        <v>9.229855820558952E-2</v>
      </c>
      <c r="AM67" s="15"/>
      <c r="AN67" s="80">
        <f t="shared" si="243"/>
        <v>0.23352085088775909</v>
      </c>
      <c r="AO67" s="15"/>
      <c r="AP67" s="80">
        <f t="shared" si="244"/>
        <v>0.56422248409216724</v>
      </c>
      <c r="AQ67" s="15"/>
      <c r="AR67" s="15">
        <f t="shared" si="245"/>
        <v>6.7823633546360673E-2</v>
      </c>
      <c r="AS67" s="15">
        <f t="shared" si="245"/>
        <v>0.10738235107231864</v>
      </c>
      <c r="AT67" s="15">
        <f t="shared" si="245"/>
        <v>5.5359072743451643E-2</v>
      </c>
      <c r="AU67" s="15">
        <f t="shared" si="245"/>
        <v>-8.1097205142234285E-3</v>
      </c>
      <c r="AV67" s="15">
        <f t="shared" si="245"/>
        <v>-6.4520380414138767E-2</v>
      </c>
      <c r="AW67" s="80">
        <f t="shared" si="245"/>
        <v>7.7177162613284445E-2</v>
      </c>
      <c r="AX67" s="15"/>
      <c r="AY67" s="15">
        <f t="shared" si="246"/>
        <v>7.7049034102426583E-2</v>
      </c>
      <c r="AZ67" s="15">
        <f t="shared" si="246"/>
        <v>-2.236881681117886E-2</v>
      </c>
      <c r="BA67" s="80">
        <f t="shared" si="246"/>
        <v>4.4507235606894957E-2</v>
      </c>
      <c r="BB67" s="15"/>
      <c r="BC67" s="15">
        <f t="shared" si="247"/>
        <v>-0.11575499989654658</v>
      </c>
      <c r="BD67" s="15">
        <f t="shared" si="247"/>
        <v>-0.12936279534868511</v>
      </c>
      <c r="BE67" s="15">
        <f t="shared" si="247"/>
        <v>8.7992754226064784E-2</v>
      </c>
      <c r="BF67" s="15">
        <f t="shared" si="247"/>
        <v>1.909998564255333E-2</v>
      </c>
      <c r="BG67" s="80">
        <f t="shared" si="247"/>
        <v>4.4206897387382593E-2</v>
      </c>
      <c r="BH67" s="15"/>
      <c r="BI67" s="15">
        <f t="shared" si="248"/>
        <v>2.3328751449258611E-2</v>
      </c>
      <c r="BJ67" s="15">
        <f t="shared" si="248"/>
        <v>0.90024076781195905</v>
      </c>
      <c r="BK67" s="15">
        <f t="shared" si="248"/>
        <v>-0.35166288767044185</v>
      </c>
      <c r="BL67" s="15">
        <f t="shared" si="248"/>
        <v>0.1199387738178328</v>
      </c>
      <c r="BM67" s="80">
        <f t="shared" si="248"/>
        <v>0.15175010687726176</v>
      </c>
      <c r="BN67" s="15"/>
      <c r="BO67" s="15">
        <f t="shared" si="249"/>
        <v>1.8135241519554146E-2</v>
      </c>
      <c r="BP67" s="15">
        <f t="shared" si="249"/>
        <v>7.5136900629208192E-2</v>
      </c>
      <c r="BQ67" s="80">
        <f t="shared" si="249"/>
        <v>6.021211527486181E-2</v>
      </c>
      <c r="BR67" s="15"/>
      <c r="BS67" s="80">
        <f t="shared" si="250"/>
        <v>2.9120922072206623E-2</v>
      </c>
      <c r="BT67" s="15"/>
      <c r="BU67" s="15">
        <f t="shared" si="251"/>
        <v>3.1199427471377827E-2</v>
      </c>
      <c r="BV67" s="15">
        <f t="shared" si="251"/>
        <v>1.4844890474095429E-2</v>
      </c>
      <c r="BW67" s="80">
        <f t="shared" si="251"/>
        <v>2.2645660465259176E-2</v>
      </c>
      <c r="BX67" s="15"/>
      <c r="BY67" s="15">
        <f t="shared" si="252"/>
        <v>2.3396932827762118E-2</v>
      </c>
      <c r="BZ67" s="15">
        <f t="shared" si="252"/>
        <v>4.8337408517761915E-2</v>
      </c>
      <c r="CA67" s="80">
        <f t="shared" si="252"/>
        <v>2.5388909342601851E-2</v>
      </c>
      <c r="CB67" s="15"/>
      <c r="CC67" s="80">
        <f t="shared" si="253"/>
        <v>0.16276640395096464</v>
      </c>
      <c r="CD67" s="15"/>
      <c r="CE67" s="80">
        <f t="shared" si="254"/>
        <v>0.11317176756861458</v>
      </c>
      <c r="CF67" s="15"/>
      <c r="CG67" s="15">
        <f t="shared" si="255"/>
        <v>3.2959294618059243E-2</v>
      </c>
      <c r="CH67" s="15">
        <f t="shared" si="255"/>
        <v>6.9233673995581668E-2</v>
      </c>
      <c r="CI67" s="15">
        <f t="shared" si="255"/>
        <v>1.7308845229066172E-2</v>
      </c>
      <c r="CJ67" s="80">
        <f t="shared" si="255"/>
        <v>2.5317987891823934E-2</v>
      </c>
      <c r="CK67" s="15"/>
      <c r="CL67" s="80">
        <f t="shared" ref="CL67" si="258">CL6/CL5-1</f>
        <v>7.3500058337302887E-2</v>
      </c>
      <c r="CM67" s="15"/>
      <c r="CN67" s="15">
        <f t="shared" ref="CN67" si="259">CN6/CN5-1</f>
        <v>1.7956078399373965E-2</v>
      </c>
      <c r="CO67" s="15">
        <f t="shared" si="256"/>
        <v>-3.0061971116350561E-2</v>
      </c>
      <c r="CP67" s="80">
        <f t="shared" ref="CP67" si="260">CP6/CP5-1</f>
        <v>7.2044371690834108E-2</v>
      </c>
    </row>
    <row r="68" spans="1:94" ht="13">
      <c r="A68" s="10" t="s">
        <v>23</v>
      </c>
      <c r="B68" s="15">
        <f t="shared" si="238"/>
        <v>-8.9753303801346052E-2</v>
      </c>
      <c r="C68" s="15">
        <f t="shared" si="238"/>
        <v>-9.6549938575899774E-2</v>
      </c>
      <c r="D68" s="15">
        <f t="shared" si="238"/>
        <v>-9.3190598644110167E-2</v>
      </c>
      <c r="E68" s="15">
        <f t="shared" si="238"/>
        <v>-2.5845869825906531E-2</v>
      </c>
      <c r="F68" s="80">
        <f t="shared" si="238"/>
        <v>-8.7534227823443556E-2</v>
      </c>
      <c r="G68" s="15"/>
      <c r="H68" s="15">
        <f t="shared" si="239"/>
        <v>0.18431546939798693</v>
      </c>
      <c r="I68" s="15">
        <f t="shared" si="239"/>
        <v>-0.93650172999903813</v>
      </c>
      <c r="J68" s="15">
        <f t="shared" si="239"/>
        <v>0.10444177671068156</v>
      </c>
      <c r="K68" s="15">
        <f t="shared" si="239"/>
        <v>7.7503417082567028E-2</v>
      </c>
      <c r="L68" s="15">
        <f t="shared" si="239"/>
        <v>-0.19979171079573532</v>
      </c>
      <c r="M68" s="15">
        <f t="shared" si="239"/>
        <v>3.8746888632100962E-2</v>
      </c>
      <c r="N68" s="15">
        <f t="shared" si="239"/>
        <v>2.9903073095876032E-2</v>
      </c>
      <c r="O68" s="80">
        <f t="shared" si="239"/>
        <v>6.3027549765005464E-2</v>
      </c>
      <c r="P68" s="15"/>
      <c r="Q68" s="15">
        <f t="shared" ref="Q68:AF68" si="261">Q7/Q6-1</f>
        <v>-0.1347579605101854</v>
      </c>
      <c r="R68" s="15">
        <f t="shared" si="261"/>
        <v>0.39587377597176543</v>
      </c>
      <c r="S68" s="15">
        <f t="shared" si="261"/>
        <v>-2.0654367358598935E-2</v>
      </c>
      <c r="T68" s="15">
        <f t="shared" si="261"/>
        <v>-6.4308878610177311E-2</v>
      </c>
      <c r="U68" s="15">
        <f t="shared" si="261"/>
        <v>-1.0098079625109668E-2</v>
      </c>
      <c r="V68" s="15">
        <f t="shared" si="261"/>
        <v>-4.292923816279659E-2</v>
      </c>
      <c r="W68" s="15">
        <f t="shared" si="261"/>
        <v>-4.9827391506936602E-2</v>
      </c>
      <c r="X68" s="15">
        <f t="shared" si="261"/>
        <v>-5.8036125774020175E-2</v>
      </c>
      <c r="Y68" s="15">
        <f t="shared" si="261"/>
        <v>-6.7605340807115777E-2</v>
      </c>
      <c r="Z68" s="15">
        <f t="shared" si="261"/>
        <v>1.3990670714050912E-2</v>
      </c>
      <c r="AA68" s="15">
        <f t="shared" si="261"/>
        <v>3.7331320171663851E-2</v>
      </c>
      <c r="AB68" s="15">
        <f t="shared" si="261"/>
        <v>-7.4802438198259269E-3</v>
      </c>
      <c r="AC68" s="15">
        <f t="shared" si="261"/>
        <v>2.7318251959645545E-2</v>
      </c>
      <c r="AD68" s="15">
        <f t="shared" si="261"/>
        <v>1.7747345647427526E-2</v>
      </c>
      <c r="AE68" s="15">
        <f t="shared" si="261"/>
        <v>-8.9149533272350978E-2</v>
      </c>
      <c r="AF68" s="80">
        <f t="shared" si="261"/>
        <v>-2.1611250499225854E-2</v>
      </c>
      <c r="AG68" s="80"/>
      <c r="AH68" s="15">
        <f t="shared" si="241"/>
        <v>0.4272526396559877</v>
      </c>
      <c r="AI68" s="15">
        <f t="shared" si="241"/>
        <v>-2.9979593638264634E-2</v>
      </c>
      <c r="AJ68" s="80">
        <f t="shared" si="241"/>
        <v>0.23621248887971569</v>
      </c>
      <c r="AK68" s="15"/>
      <c r="AL68" s="80">
        <f t="shared" si="242"/>
        <v>3.8746888632100518E-2</v>
      </c>
      <c r="AM68" s="15"/>
      <c r="AN68" s="80">
        <f t="shared" si="243"/>
        <v>0.11370236513674636</v>
      </c>
      <c r="AO68" s="15"/>
      <c r="AP68" s="80">
        <f t="shared" si="244"/>
        <v>0.24248919722677198</v>
      </c>
      <c r="AQ68" s="15"/>
      <c r="AR68" s="15">
        <f t="shared" si="245"/>
        <v>-0.23098646353662566</v>
      </c>
      <c r="AS68" s="15">
        <f t="shared" si="245"/>
        <v>7.3879730262901733E-2</v>
      </c>
      <c r="AT68" s="15">
        <f t="shared" si="245"/>
        <v>5.1934569167619626E-2</v>
      </c>
      <c r="AU68" s="15">
        <f t="shared" si="245"/>
        <v>-9.7612088419120058E-3</v>
      </c>
      <c r="AV68" s="15">
        <f t="shared" si="245"/>
        <v>1.9552471408182726E-2</v>
      </c>
      <c r="AW68" s="80">
        <f t="shared" si="245"/>
        <v>3.9305991179853228E-2</v>
      </c>
      <c r="AX68" s="15"/>
      <c r="AY68" s="15">
        <f t="shared" si="246"/>
        <v>6.5375679913091123E-2</v>
      </c>
      <c r="AZ68" s="15">
        <f t="shared" si="246"/>
        <v>-2.2274578318703941E-2</v>
      </c>
      <c r="BA68" s="80">
        <f t="shared" si="246"/>
        <v>3.852260809097463E-2</v>
      </c>
      <c r="BB68" s="15"/>
      <c r="BC68" s="15">
        <f t="shared" si="247"/>
        <v>-0.11676512315735321</v>
      </c>
      <c r="BD68" s="15">
        <f t="shared" si="247"/>
        <v>-0.12183556102873649</v>
      </c>
      <c r="BE68" s="15">
        <f t="shared" si="247"/>
        <v>7.347216286404068E-2</v>
      </c>
      <c r="BF68" s="15">
        <f t="shared" si="247"/>
        <v>3.1285552593132149E-2</v>
      </c>
      <c r="BG68" s="80">
        <f t="shared" si="247"/>
        <v>4.1634620749149365E-2</v>
      </c>
      <c r="BH68" s="15"/>
      <c r="BI68" s="15">
        <f t="shared" si="248"/>
        <v>2.8736582653245302E-2</v>
      </c>
      <c r="BJ68" s="15">
        <f t="shared" si="248"/>
        <v>-6.8154804649393053E-2</v>
      </c>
      <c r="BK68" s="15">
        <f t="shared" si="248"/>
        <v>1.878371691939007E-2</v>
      </c>
      <c r="BL68" s="15">
        <f t="shared" si="248"/>
        <v>0.12544932544638776</v>
      </c>
      <c r="BM68" s="80">
        <f t="shared" si="248"/>
        <v>-6.8888403330383818E-3</v>
      </c>
      <c r="BN68" s="15"/>
      <c r="BO68" s="15">
        <f t="shared" si="249"/>
        <v>1.4597283448722242E-2</v>
      </c>
      <c r="BP68" s="15">
        <f t="shared" si="249"/>
        <v>6.1716792331071302E-2</v>
      </c>
      <c r="BQ68" s="80">
        <f t="shared" si="249"/>
        <v>4.9869092019509287E-2</v>
      </c>
      <c r="BR68" s="15"/>
      <c r="BS68" s="80">
        <f t="shared" si="250"/>
        <v>4.0029279984405086E-2</v>
      </c>
      <c r="BT68" s="15"/>
      <c r="BU68" s="15">
        <f t="shared" si="251"/>
        <v>5.0527479347174609E-2</v>
      </c>
      <c r="BV68" s="15">
        <f t="shared" si="251"/>
        <v>2.7520558339526158E-2</v>
      </c>
      <c r="BW68" s="80">
        <f t="shared" si="251"/>
        <v>3.8586164370269405E-2</v>
      </c>
      <c r="BX68" s="15"/>
      <c r="BY68" s="15">
        <f t="shared" si="252"/>
        <v>1.2592469579552956E-2</v>
      </c>
      <c r="BZ68" s="15">
        <f t="shared" si="252"/>
        <v>4.6965604517495096E-2</v>
      </c>
      <c r="CA68" s="80">
        <f t="shared" si="252"/>
        <v>1.5399267149074802E-2</v>
      </c>
      <c r="CB68" s="15"/>
      <c r="CC68" s="80">
        <f t="shared" si="253"/>
        <v>-8.2492843595101117E-2</v>
      </c>
      <c r="CD68" s="15"/>
      <c r="CE68" s="80">
        <f t="shared" si="254"/>
        <v>2.2104956059613601E-2</v>
      </c>
      <c r="CF68" s="15"/>
      <c r="CG68" s="15">
        <f t="shared" si="255"/>
        <v>2.387826809385607E-2</v>
      </c>
      <c r="CH68" s="15">
        <f t="shared" si="255"/>
        <v>4.6032730106030373E-2</v>
      </c>
      <c r="CI68" s="15">
        <f t="shared" si="255"/>
        <v>3.7164117216002879E-2</v>
      </c>
      <c r="CJ68" s="80">
        <f t="shared" si="255"/>
        <v>3.7154739116833424E-2</v>
      </c>
      <c r="CK68" s="15"/>
      <c r="CL68" s="80">
        <f t="shared" ref="CL68" si="262">CL7/CL6-1</f>
        <v>4.0012913958394458E-2</v>
      </c>
      <c r="CM68" s="15"/>
      <c r="CN68" s="15">
        <f t="shared" ref="CN68" si="263">CN7/CN6-1</f>
        <v>3.6934350437426877E-2</v>
      </c>
      <c r="CO68" s="15">
        <f t="shared" si="256"/>
        <v>-7.4441610598867447E-2</v>
      </c>
      <c r="CP68" s="80">
        <f t="shared" ref="CP68" si="264">CP7/CP6-1</f>
        <v>4.1143785757625118E-2</v>
      </c>
    </row>
    <row r="69" spans="1:94" ht="13">
      <c r="A69" s="10" t="s">
        <v>29</v>
      </c>
      <c r="B69" s="15">
        <f t="shared" si="238"/>
        <v>0.11738596878819041</v>
      </c>
      <c r="C69" s="15">
        <f t="shared" si="238"/>
        <v>6.909405610356778E-2</v>
      </c>
      <c r="D69" s="15">
        <f t="shared" si="238"/>
        <v>9.3053543548614615E-2</v>
      </c>
      <c r="E69" s="15">
        <f t="shared" si="238"/>
        <v>-4.6792797170789879E-2</v>
      </c>
      <c r="F69" s="80">
        <f t="shared" si="238"/>
        <v>8.0663240911432288E-2</v>
      </c>
      <c r="G69" s="15"/>
      <c r="H69" s="15">
        <f t="shared" si="239"/>
        <v>0.12028755536420088</v>
      </c>
      <c r="I69" s="15">
        <f t="shared" si="239"/>
        <v>0.21212142788483734</v>
      </c>
      <c r="J69" s="15">
        <f t="shared" si="239"/>
        <v>0.2010869565217408</v>
      </c>
      <c r="K69" s="15">
        <f t="shared" si="239"/>
        <v>8.3466149229512787E-2</v>
      </c>
      <c r="L69" s="15">
        <f t="shared" si="239"/>
        <v>0.31133777744444502</v>
      </c>
      <c r="M69" s="15">
        <f t="shared" si="239"/>
        <v>4.8035117960995466E-2</v>
      </c>
      <c r="N69" s="15">
        <f t="shared" si="239"/>
        <v>1.9342944399791007E-2</v>
      </c>
      <c r="O69" s="80">
        <f t="shared" si="239"/>
        <v>8.4016067048827026E-2</v>
      </c>
      <c r="P69" s="15"/>
      <c r="Q69" s="15">
        <f t="shared" ref="Q69:AF69" si="265">Q8/Q7-1</f>
        <v>5.2544028675489685E-2</v>
      </c>
      <c r="R69" s="15">
        <f t="shared" si="265"/>
        <v>0.18487110278712704</v>
      </c>
      <c r="S69" s="15">
        <f t="shared" si="265"/>
        <v>3.0721021686333616E-2</v>
      </c>
      <c r="T69" s="15">
        <f t="shared" si="265"/>
        <v>2.0293821256755828E-2</v>
      </c>
      <c r="U69" s="15">
        <f t="shared" si="265"/>
        <v>4.764741588037591E-2</v>
      </c>
      <c r="V69" s="15">
        <f t="shared" si="265"/>
        <v>3.7005719163430317E-2</v>
      </c>
      <c r="W69" s="15">
        <f t="shared" si="265"/>
        <v>1.3861656835411074E-2</v>
      </c>
      <c r="X69" s="15">
        <f t="shared" si="265"/>
        <v>-5.1862881121223281E-2</v>
      </c>
      <c r="Y69" s="15">
        <f t="shared" si="265"/>
        <v>9.7648795753897843E-2</v>
      </c>
      <c r="Z69" s="15">
        <f t="shared" si="265"/>
        <v>1.9347059340730777E-2</v>
      </c>
      <c r="AA69" s="15">
        <f t="shared" si="265"/>
        <v>4.0301506923182018E-2</v>
      </c>
      <c r="AB69" s="15">
        <f t="shared" si="265"/>
        <v>-7.9909485667772895E-4</v>
      </c>
      <c r="AC69" s="15">
        <f t="shared" si="265"/>
        <v>3.1428733125360431E-2</v>
      </c>
      <c r="AD69" s="15">
        <f t="shared" si="265"/>
        <v>2.2784572815947035E-2</v>
      </c>
      <c r="AE69" s="15">
        <f t="shared" si="265"/>
        <v>-0.20718753873386009</v>
      </c>
      <c r="AF69" s="80">
        <f t="shared" si="265"/>
        <v>-1.1647177819792187E-2</v>
      </c>
      <c r="AG69" s="80"/>
      <c r="AH69" s="15">
        <f t="shared" si="241"/>
        <v>-0.14309269656879176</v>
      </c>
      <c r="AI69" s="15">
        <f t="shared" si="241"/>
        <v>-3.0687871831175273E-2</v>
      </c>
      <c r="AJ69" s="80">
        <f t="shared" si="241"/>
        <v>-0.10624074346498935</v>
      </c>
      <c r="AK69" s="15"/>
      <c r="AL69" s="80">
        <f t="shared" si="242"/>
        <v>4.8035117960995688E-2</v>
      </c>
      <c r="AM69" s="15"/>
      <c r="AN69" s="80">
        <f t="shared" si="243"/>
        <v>5.440877760054863E-2</v>
      </c>
      <c r="AO69" s="15"/>
      <c r="AP69" s="80">
        <f t="shared" si="244"/>
        <v>-0.14615700368038087</v>
      </c>
      <c r="AQ69" s="15"/>
      <c r="AR69" s="15">
        <f t="shared" si="245"/>
        <v>5.0555577497652715E-2</v>
      </c>
      <c r="AS69" s="15">
        <f t="shared" si="245"/>
        <v>5.5853256017328601E-2</v>
      </c>
      <c r="AT69" s="15">
        <f t="shared" si="245"/>
        <v>6.9809904434189329E-2</v>
      </c>
      <c r="AU69" s="15">
        <f t="shared" si="245"/>
        <v>-8.3317730480063967E-2</v>
      </c>
      <c r="AV69" s="15">
        <f t="shared" si="245"/>
        <v>-1.3481279608205887E-2</v>
      </c>
      <c r="AW69" s="80">
        <f t="shared" si="245"/>
        <v>3.8790440028058093E-2</v>
      </c>
      <c r="AX69" s="15"/>
      <c r="AY69" s="15">
        <f t="shared" si="246"/>
        <v>5.4713279140890636E-2</v>
      </c>
      <c r="AZ69" s="15">
        <f t="shared" si="246"/>
        <v>-1.651977016631001E-2</v>
      </c>
      <c r="BA69" s="80">
        <f t="shared" si="246"/>
        <v>3.4167469438850961E-2</v>
      </c>
      <c r="BB69" s="15"/>
      <c r="BC69" s="15">
        <f t="shared" si="247"/>
        <v>-0.13108363371914766</v>
      </c>
      <c r="BD69" s="15">
        <f t="shared" si="247"/>
        <v>-0.14940602353466081</v>
      </c>
      <c r="BE69" s="15">
        <f t="shared" si="247"/>
        <v>3.8135239517004926E-2</v>
      </c>
      <c r="BF69" s="15">
        <f t="shared" si="247"/>
        <v>6.6015979377442857E-3</v>
      </c>
      <c r="BG69" s="80">
        <f t="shared" si="247"/>
        <v>1.386754820873537E-2</v>
      </c>
      <c r="BH69" s="15"/>
      <c r="BI69" s="15">
        <f t="shared" si="248"/>
        <v>0.13791239045816472</v>
      </c>
      <c r="BJ69" s="15">
        <f t="shared" si="248"/>
        <v>0.18544836205425863</v>
      </c>
      <c r="BK69" s="15">
        <f t="shared" si="248"/>
        <v>-5.435259580235452E-2</v>
      </c>
      <c r="BL69" s="15">
        <f t="shared" si="248"/>
        <v>6.2066054358067335E-2</v>
      </c>
      <c r="BM69" s="80">
        <f t="shared" si="248"/>
        <v>9.535515553492413E-2</v>
      </c>
      <c r="BN69" s="15"/>
      <c r="BO69" s="15">
        <f t="shared" si="249"/>
        <v>1.5394853593611257E-2</v>
      </c>
      <c r="BP69" s="15">
        <f t="shared" si="249"/>
        <v>6.6441886364992264E-2</v>
      </c>
      <c r="BQ69" s="80">
        <f t="shared" si="249"/>
        <v>5.403786937279853E-2</v>
      </c>
      <c r="BR69" s="15"/>
      <c r="BS69" s="80">
        <f t="shared" si="250"/>
        <v>1.4123672356490147E-2</v>
      </c>
      <c r="BT69" s="15"/>
      <c r="BU69" s="15">
        <f t="shared" si="251"/>
        <v>1.5853462207284563E-2</v>
      </c>
      <c r="BV69" s="15">
        <f t="shared" si="251"/>
        <v>3.3232097153215179E-3</v>
      </c>
      <c r="BW69" s="80">
        <f t="shared" si="251"/>
        <v>9.4191598974036062E-3</v>
      </c>
      <c r="BX69" s="15"/>
      <c r="BY69" s="15">
        <f t="shared" si="252"/>
        <v>2.8784955257318057E-2</v>
      </c>
      <c r="BZ69" s="15">
        <f t="shared" si="252"/>
        <v>6.1902229412076348E-3</v>
      </c>
      <c r="CA69" s="80">
        <f t="shared" si="252"/>
        <v>2.6882586442735334E-2</v>
      </c>
      <c r="CB69" s="15"/>
      <c r="CC69" s="80">
        <f t="shared" si="253"/>
        <v>6.7430350997558675E-2</v>
      </c>
      <c r="CD69" s="15"/>
      <c r="CE69" s="80">
        <f t="shared" si="254"/>
        <v>3.5922761065149134E-2</v>
      </c>
      <c r="CF69" s="15"/>
      <c r="CG69" s="15">
        <f t="shared" si="255"/>
        <v>2.8814293867393648E-2</v>
      </c>
      <c r="CH69" s="15">
        <f t="shared" si="255"/>
        <v>2.6751537559024152E-2</v>
      </c>
      <c r="CI69" s="15">
        <f t="shared" si="255"/>
        <v>5.1753191272232435E-3</v>
      </c>
      <c r="CJ69" s="80">
        <f t="shared" si="255"/>
        <v>1.015572533448772E-2</v>
      </c>
      <c r="CK69" s="15"/>
      <c r="CL69" s="80">
        <f t="shared" ref="CL69" si="266">CL8/CL7-1</f>
        <v>4.2287008320389896E-2</v>
      </c>
      <c r="CM69" s="15"/>
      <c r="CN69" s="15">
        <f t="shared" ref="CN69" si="267">CN8/CN7-1</f>
        <v>2.6418593098586296E-2</v>
      </c>
      <c r="CO69" s="15">
        <f t="shared" si="256"/>
        <v>8.1845472014394627E-3</v>
      </c>
      <c r="CP69" s="80">
        <f t="shared" ref="CP69" si="268">CP8/CP7-1</f>
        <v>4.1886923962746181E-2</v>
      </c>
    </row>
    <row r="70" spans="1:94" ht="13">
      <c r="A70" s="10" t="s">
        <v>32</v>
      </c>
      <c r="B70" s="15">
        <f t="shared" si="238"/>
        <v>9.0571039192433034E-3</v>
      </c>
      <c r="C70" s="15">
        <f t="shared" si="238"/>
        <v>4.5235612603612196E-2</v>
      </c>
      <c r="D70" s="15">
        <f t="shared" si="238"/>
        <v>2.688647936283628E-2</v>
      </c>
      <c r="E70" s="15">
        <f t="shared" si="238"/>
        <v>-3.0721480977692339E-3</v>
      </c>
      <c r="F70" s="80">
        <f t="shared" si="238"/>
        <v>2.4437395338385626E-2</v>
      </c>
      <c r="G70" s="15"/>
      <c r="H70" s="15">
        <f t="shared" ref="H70:H76" si="269">H9/H8-1</f>
        <v>-0.14962738381501406</v>
      </c>
      <c r="I70" s="15">
        <v>0</v>
      </c>
      <c r="J70" s="15">
        <f t="shared" ref="J70:O76" si="270">J9/J8-1</f>
        <v>-0.11956561085972717</v>
      </c>
      <c r="K70" s="15">
        <f t="shared" si="270"/>
        <v>-2.3813255990275839E-2</v>
      </c>
      <c r="L70" s="15">
        <f t="shared" si="270"/>
        <v>-0.11141950699273695</v>
      </c>
      <c r="M70" s="15">
        <f t="shared" si="270"/>
        <v>3.0599259449937577E-2</v>
      </c>
      <c r="N70" s="15">
        <f t="shared" si="270"/>
        <v>-0.34334147751112098</v>
      </c>
      <c r="O70" s="80">
        <f t="shared" si="270"/>
        <v>-3.7048079442557391E-2</v>
      </c>
      <c r="P70" s="15"/>
      <c r="Q70" s="15">
        <f t="shared" ref="Q70:AF70" si="271">Q9/Q8-1</f>
        <v>0.18140338171192472</v>
      </c>
      <c r="R70" s="15">
        <f t="shared" si="271"/>
        <v>-7.1776272614557879E-2</v>
      </c>
      <c r="S70" s="15">
        <f t="shared" si="271"/>
        <v>4.6218121236844212E-2</v>
      </c>
      <c r="T70" s="15">
        <f t="shared" si="271"/>
        <v>-4.0840862577154247E-2</v>
      </c>
      <c r="U70" s="15">
        <f t="shared" si="271"/>
        <v>2.3715032435492445E-2</v>
      </c>
      <c r="V70" s="15">
        <f t="shared" si="271"/>
        <v>2.0966878202812733E-3</v>
      </c>
      <c r="W70" s="15">
        <f t="shared" si="271"/>
        <v>-2.7632145335032332E-2</v>
      </c>
      <c r="X70" s="15">
        <f t="shared" si="271"/>
        <v>-4.5330213502566719E-2</v>
      </c>
      <c r="Y70" s="15">
        <f t="shared" si="271"/>
        <v>1.7013400669485534E-3</v>
      </c>
      <c r="Z70" s="15">
        <f t="shared" si="271"/>
        <v>2.4987262717529601E-2</v>
      </c>
      <c r="AA70" s="15">
        <f t="shared" si="271"/>
        <v>4.3845920951266715E-2</v>
      </c>
      <c r="AB70" s="15">
        <f t="shared" si="271"/>
        <v>6.1102557352106235E-3</v>
      </c>
      <c r="AC70" s="15">
        <f t="shared" si="271"/>
        <v>3.5954107104824828E-2</v>
      </c>
      <c r="AD70" s="15">
        <f t="shared" si="271"/>
        <v>2.8133953312809767E-2</v>
      </c>
      <c r="AE70" s="15">
        <f t="shared" si="271"/>
        <v>0.145685099697207</v>
      </c>
      <c r="AF70" s="80">
        <f t="shared" si="271"/>
        <v>4.5208703593036859E-2</v>
      </c>
      <c r="AG70" s="80"/>
      <c r="AH70" s="15">
        <f t="shared" si="241"/>
        <v>-0.35329487396395853</v>
      </c>
      <c r="AI70" s="15">
        <f t="shared" si="241"/>
        <v>1.3573404131132838E-2</v>
      </c>
      <c r="AJ70" s="80">
        <f t="shared" si="241"/>
        <v>-0.22284946089477209</v>
      </c>
      <c r="AK70" s="15"/>
      <c r="AL70" s="80">
        <f t="shared" si="242"/>
        <v>3.0599259449937577E-2</v>
      </c>
      <c r="AM70" s="15"/>
      <c r="AN70" s="80">
        <f t="shared" si="243"/>
        <v>6.7527113708944597E-2</v>
      </c>
      <c r="AO70" s="15"/>
      <c r="AP70" s="80">
        <f t="shared" si="244"/>
        <v>3.9501299632016096E-2</v>
      </c>
      <c r="AQ70" s="15"/>
      <c r="AR70" s="15">
        <f t="shared" si="245"/>
        <v>-0.18546943727408283</v>
      </c>
      <c r="AS70" s="15">
        <f t="shared" si="245"/>
        <v>5.0771627583041656E-2</v>
      </c>
      <c r="AT70" s="15">
        <f t="shared" si="245"/>
        <v>5.9974015916052892E-2</v>
      </c>
      <c r="AU70" s="15">
        <f t="shared" si="245"/>
        <v>-3.4657484856717713E-2</v>
      </c>
      <c r="AV70" s="15">
        <f t="shared" si="245"/>
        <v>9.0329023761972493E-3</v>
      </c>
      <c r="AW70" s="80">
        <f t="shared" si="245"/>
        <v>2.9030438516038481E-2</v>
      </c>
      <c r="AX70" s="15"/>
      <c r="AY70" s="15">
        <f t="shared" si="246"/>
        <v>4.4034519410675266E-2</v>
      </c>
      <c r="AZ70" s="15">
        <f t="shared" si="246"/>
        <v>-7.9189928959945144E-3</v>
      </c>
      <c r="BA70" s="80">
        <f t="shared" si="246"/>
        <v>2.9783976826535108E-2</v>
      </c>
      <c r="BB70" s="15"/>
      <c r="BC70" s="15">
        <f t="shared" si="247"/>
        <v>-0.12294695509972653</v>
      </c>
      <c r="BD70" s="15">
        <f t="shared" si="247"/>
        <v>-0.13215780666317745</v>
      </c>
      <c r="BE70" s="15">
        <f t="shared" si="247"/>
        <v>7.4356059846722999E-2</v>
      </c>
      <c r="BF70" s="15">
        <f t="shared" si="247"/>
        <v>3.7008505003613745E-2</v>
      </c>
      <c r="BG70" s="80">
        <f t="shared" si="247"/>
        <v>4.9524763463947075E-2</v>
      </c>
      <c r="BH70" s="15"/>
      <c r="BI70" s="15">
        <f t="shared" si="248"/>
        <v>0.1005022614154063</v>
      </c>
      <c r="BJ70" s="15">
        <f t="shared" si="248"/>
        <v>3.7816190445375542E-2</v>
      </c>
      <c r="BK70" s="15">
        <f t="shared" si="248"/>
        <v>-3.3553247771751504E-3</v>
      </c>
      <c r="BL70" s="15">
        <f t="shared" si="248"/>
        <v>4.7654449435616808E-2</v>
      </c>
      <c r="BM70" s="80">
        <f t="shared" si="248"/>
        <v>3.2930373228059917E-2</v>
      </c>
      <c r="BN70" s="15"/>
      <c r="BO70" s="15">
        <f t="shared" si="249"/>
        <v>1.6048843868347484E-2</v>
      </c>
      <c r="BP70" s="15">
        <f t="shared" si="249"/>
        <v>6.640078052610443E-2</v>
      </c>
      <c r="BQ70" s="80">
        <f t="shared" si="249"/>
        <v>5.461422863853338E-2</v>
      </c>
      <c r="BR70" s="15"/>
      <c r="BS70" s="80">
        <f t="shared" si="250"/>
        <v>4.3849780396990168E-2</v>
      </c>
      <c r="BT70" s="15"/>
      <c r="BU70" s="15">
        <f t="shared" si="251"/>
        <v>3.8933184409587485E-2</v>
      </c>
      <c r="BV70" s="15">
        <f t="shared" si="251"/>
        <v>3.399473649966267E-2</v>
      </c>
      <c r="BW70" s="80">
        <f t="shared" si="251"/>
        <v>3.6412598919894235E-2</v>
      </c>
      <c r="BX70" s="15"/>
      <c r="BY70" s="15">
        <f t="shared" si="252"/>
        <v>0.1054273278653346</v>
      </c>
      <c r="BZ70" s="15">
        <f t="shared" si="252"/>
        <v>0.16267527989038055</v>
      </c>
      <c r="CA70" s="80">
        <f t="shared" si="252"/>
        <v>0.11015020639760542</v>
      </c>
      <c r="CB70" s="15"/>
      <c r="CC70" s="80">
        <f t="shared" si="253"/>
        <v>8.8583625259125665E-2</v>
      </c>
      <c r="CD70" s="15"/>
      <c r="CE70" s="80">
        <f t="shared" si="254"/>
        <v>6.9664213758159788E-2</v>
      </c>
      <c r="CF70" s="15"/>
      <c r="CG70" s="15">
        <f t="shared" si="255"/>
        <v>4.1321699845759285E-2</v>
      </c>
      <c r="CH70" s="15">
        <f t="shared" si="255"/>
        <v>2.7679126391175535E-2</v>
      </c>
      <c r="CI70" s="15">
        <f t="shared" si="255"/>
        <v>2.9541019503347643E-2</v>
      </c>
      <c r="CJ70" s="80">
        <f t="shared" si="255"/>
        <v>3.0346769641811822E-2</v>
      </c>
      <c r="CK70" s="15"/>
      <c r="CL70" s="80">
        <f t="shared" ref="CL70" si="272">CL9/CL8-1</f>
        <v>3.2102167349349786E-2</v>
      </c>
      <c r="CM70" s="15"/>
      <c r="CN70" s="15">
        <f t="shared" ref="CN70" si="273">CN9/CN8-1</f>
        <v>-8.6742610578862678E-3</v>
      </c>
      <c r="CO70" s="15">
        <f t="shared" si="256"/>
        <v>2.3434255843722607E-2</v>
      </c>
      <c r="CP70" s="80">
        <f t="shared" ref="CP70" si="274">CP9/CP8-1</f>
        <v>3.0317733502627453E-2</v>
      </c>
    </row>
    <row r="71" spans="1:94" ht="13">
      <c r="A71" s="10" t="s">
        <v>35</v>
      </c>
      <c r="B71" s="15">
        <f t="shared" si="238"/>
        <v>-4.0687588356561721E-2</v>
      </c>
      <c r="C71" s="15">
        <f t="shared" si="238"/>
        <v>-7.2630949067942208E-4</v>
      </c>
      <c r="D71" s="15">
        <f t="shared" si="238"/>
        <v>-2.0642101420770054E-2</v>
      </c>
      <c r="E71" s="15">
        <f t="shared" si="238"/>
        <v>-9.6313908175862384E-2</v>
      </c>
      <c r="F71" s="80">
        <f t="shared" si="238"/>
        <v>-2.6545509416544988E-2</v>
      </c>
      <c r="G71" s="15"/>
      <c r="H71" s="15">
        <f t="shared" si="269"/>
        <v>-8.8540336758269889E-2</v>
      </c>
      <c r="I71" s="15">
        <v>0</v>
      </c>
      <c r="J71" s="15">
        <f t="shared" si="270"/>
        <v>-0.1251952964394385</v>
      </c>
      <c r="K71" s="15">
        <f t="shared" si="270"/>
        <v>-0.27549539530807365</v>
      </c>
      <c r="L71" s="15">
        <f t="shared" si="270"/>
        <v>-9.7088812239936817E-2</v>
      </c>
      <c r="M71" s="15">
        <f t="shared" si="270"/>
        <v>-0.10721147600101233</v>
      </c>
      <c r="N71" s="15">
        <f t="shared" si="270"/>
        <v>-7.4603290461289107E-2</v>
      </c>
      <c r="O71" s="80">
        <f t="shared" si="270"/>
        <v>-0.26511298922617943</v>
      </c>
      <c r="P71" s="15"/>
      <c r="Q71" s="15">
        <f t="shared" ref="Q71:AF71" si="275">Q10/Q9-1</f>
        <v>-0.144677638525049</v>
      </c>
      <c r="R71" s="15">
        <f t="shared" si="275"/>
        <v>-0.16472577736513971</v>
      </c>
      <c r="S71" s="15">
        <f t="shared" si="275"/>
        <v>5.6985082499724227E-2</v>
      </c>
      <c r="T71" s="15">
        <f t="shared" si="275"/>
        <v>-5.5970574364662684E-2</v>
      </c>
      <c r="U71" s="15">
        <f t="shared" si="275"/>
        <v>6.2167355932662538E-2</v>
      </c>
      <c r="V71" s="15">
        <f t="shared" si="275"/>
        <v>-0.25695694585152751</v>
      </c>
      <c r="W71" s="15">
        <f t="shared" si="275"/>
        <v>-6.1859825995131068E-2</v>
      </c>
      <c r="X71" s="15">
        <f t="shared" si="275"/>
        <v>-9.3734817358456457E-2</v>
      </c>
      <c r="Y71" s="15">
        <f t="shared" si="275"/>
        <v>-8.9309189160356017E-2</v>
      </c>
      <c r="Z71" s="15">
        <f t="shared" si="275"/>
        <v>-7.597492388953464E-2</v>
      </c>
      <c r="AA71" s="15">
        <f t="shared" si="275"/>
        <v>-7.8268224996949964E-2</v>
      </c>
      <c r="AB71" s="15">
        <f t="shared" si="275"/>
        <v>-2.369267627625038E-2</v>
      </c>
      <c r="AC71" s="15">
        <f t="shared" si="275"/>
        <v>-6.6600802048571661E-2</v>
      </c>
      <c r="AD71" s="15">
        <f t="shared" si="275"/>
        <v>-1.6736068946413329E-2</v>
      </c>
      <c r="AE71" s="15">
        <f t="shared" si="275"/>
        <v>-0.4444500055523829</v>
      </c>
      <c r="AF71" s="80">
        <f t="shared" si="275"/>
        <v>-0.14904192730828836</v>
      </c>
      <c r="AG71" s="80"/>
      <c r="AH71" s="15">
        <f t="shared" si="241"/>
        <v>-0.13421076388509978</v>
      </c>
      <c r="AI71" s="15">
        <f t="shared" si="241"/>
        <v>1.8580509604304574E-2</v>
      </c>
      <c r="AJ71" s="80">
        <f t="shared" si="241"/>
        <v>-6.3356293636602223E-2</v>
      </c>
      <c r="AK71" s="15"/>
      <c r="AL71" s="80">
        <f t="shared" si="242"/>
        <v>-0.11386790250331968</v>
      </c>
      <c r="AM71" s="15"/>
      <c r="AN71" s="80">
        <f t="shared" si="243"/>
        <v>1.1571560232864764E-2</v>
      </c>
      <c r="AO71" s="15"/>
      <c r="AP71" s="80">
        <f t="shared" si="244"/>
        <v>-0.36751564581555696</v>
      </c>
      <c r="AQ71" s="15"/>
      <c r="AR71" s="15">
        <f t="shared" si="245"/>
        <v>-0.13733616983742891</v>
      </c>
      <c r="AS71" s="15">
        <f t="shared" si="245"/>
        <v>-1.6231824550465901E-2</v>
      </c>
      <c r="AT71" s="15">
        <f t="shared" si="245"/>
        <v>-0.75605773100585105</v>
      </c>
      <c r="AU71" s="15">
        <f t="shared" si="245"/>
        <v>-4.5957869125006989E-2</v>
      </c>
      <c r="AV71" s="15">
        <f t="shared" si="245"/>
        <v>-4.0140873020125589E-2</v>
      </c>
      <c r="AW71" s="80">
        <f t="shared" si="245"/>
        <v>-6.4219214087017362E-2</v>
      </c>
      <c r="AX71" s="15"/>
      <c r="AY71" s="15">
        <f t="shared" si="246"/>
        <v>-0.32978024231563152</v>
      </c>
      <c r="AZ71" s="15">
        <f t="shared" si="246"/>
        <v>-0.15984464109234731</v>
      </c>
      <c r="BA71" s="80">
        <f t="shared" si="246"/>
        <v>-0.28487450157397776</v>
      </c>
      <c r="BB71" s="15"/>
      <c r="BC71" s="15">
        <f t="shared" si="247"/>
        <v>-0.10195844642211316</v>
      </c>
      <c r="BD71" s="15">
        <f t="shared" si="247"/>
        <v>-3.2304171736487031E-2</v>
      </c>
      <c r="BE71" s="15">
        <f t="shared" si="247"/>
        <v>2.2105279346511741E-2</v>
      </c>
      <c r="BF71" s="15">
        <f t="shared" si="247"/>
        <v>5.4465372271610635E-2</v>
      </c>
      <c r="BG71" s="80">
        <f t="shared" si="247"/>
        <v>1.9570319671698089E-2</v>
      </c>
      <c r="BH71" s="15"/>
      <c r="BI71" s="15">
        <f t="shared" si="248"/>
        <v>0.11685840618222865</v>
      </c>
      <c r="BJ71" s="15">
        <f t="shared" si="248"/>
        <v>2.7145204944515999E-2</v>
      </c>
      <c r="BK71" s="15">
        <f t="shared" si="248"/>
        <v>1.826552858524666E-2</v>
      </c>
      <c r="BL71" s="15">
        <f t="shared" si="248"/>
        <v>1.605017196725167E-2</v>
      </c>
      <c r="BM71" s="80">
        <f t="shared" si="248"/>
        <v>2.6577714097556271E-2</v>
      </c>
      <c r="BN71" s="15"/>
      <c r="BO71" s="15">
        <f t="shared" si="249"/>
        <v>1.7847078199580757E-2</v>
      </c>
      <c r="BP71" s="15">
        <f t="shared" si="249"/>
        <v>-4.5109877748931382E-2</v>
      </c>
      <c r="BQ71" s="80">
        <f t="shared" si="249"/>
        <v>-3.0911612872859595E-2</v>
      </c>
      <c r="BR71" s="15"/>
      <c r="BS71" s="80">
        <f t="shared" si="250"/>
        <v>-1.8191240498086292E-2</v>
      </c>
      <c r="BT71" s="15"/>
      <c r="BU71" s="15">
        <f t="shared" si="251"/>
        <v>-0.11204090194141192</v>
      </c>
      <c r="BV71" s="15">
        <f t="shared" si="251"/>
        <v>-3.4707901894843296E-2</v>
      </c>
      <c r="BW71" s="80">
        <f t="shared" si="251"/>
        <v>-7.2662194459069185E-2</v>
      </c>
      <c r="BX71" s="15"/>
      <c r="BY71" s="15">
        <f t="shared" si="252"/>
        <v>7.0180444861906111E-2</v>
      </c>
      <c r="BZ71" s="15">
        <f t="shared" si="252"/>
        <v>7.3097059897054839E-2</v>
      </c>
      <c r="CA71" s="80">
        <f t="shared" si="252"/>
        <v>7.043244607200827E-2</v>
      </c>
      <c r="CB71" s="15"/>
      <c r="CC71" s="80">
        <f t="shared" si="253"/>
        <v>-1.3793767311247596E-3</v>
      </c>
      <c r="CD71" s="15"/>
      <c r="CE71" s="80">
        <f t="shared" si="254"/>
        <v>2.7789570859953816E-2</v>
      </c>
      <c r="CF71" s="15"/>
      <c r="CG71" s="15">
        <f t="shared" si="255"/>
        <v>-0.26980436196192525</v>
      </c>
      <c r="CH71" s="15">
        <f t="shared" si="255"/>
        <v>-2.0959057162478922E-2</v>
      </c>
      <c r="CI71" s="15">
        <f t="shared" si="255"/>
        <v>-4.3330556987247415E-2</v>
      </c>
      <c r="CJ71" s="80">
        <f t="shared" si="255"/>
        <v>-6.0874478846158819E-2</v>
      </c>
      <c r="CK71" s="15"/>
      <c r="CL71" s="80">
        <f t="shared" ref="CL71" si="276">CL10/CL9-1</f>
        <v>-9.13766493691619E-2</v>
      </c>
      <c r="CM71" s="15"/>
      <c r="CN71" s="15">
        <f t="shared" ref="CN71" si="277">CN10/CN9-1</f>
        <v>1.8657261150791804E-2</v>
      </c>
      <c r="CO71" s="15">
        <f t="shared" si="256"/>
        <v>-1.1426301720823262E-2</v>
      </c>
      <c r="CP71" s="80">
        <f t="shared" ref="CP71" si="278">CP10/CP9-1</f>
        <v>-8.7288823555295547E-2</v>
      </c>
    </row>
    <row r="72" spans="1:94" ht="13">
      <c r="A72" s="10" t="s">
        <v>110</v>
      </c>
      <c r="B72" s="15">
        <f t="shared" si="238"/>
        <v>2.5156687488100626E-2</v>
      </c>
      <c r="C72" s="15">
        <f t="shared" si="238"/>
        <v>-4.4461289373276869E-2</v>
      </c>
      <c r="D72" s="15">
        <f t="shared" si="238"/>
        <v>-1.0475431770062493E-2</v>
      </c>
      <c r="E72" s="15">
        <f t="shared" si="238"/>
        <v>-1.3120306196042097E-2</v>
      </c>
      <c r="F72" s="80">
        <f t="shared" si="238"/>
        <v>-1.0496463678294266E-2</v>
      </c>
      <c r="G72" s="15"/>
      <c r="H72" s="15">
        <f t="shared" si="269"/>
        <v>5.053295439897898E-2</v>
      </c>
      <c r="I72" s="15">
        <v>1</v>
      </c>
      <c r="J72" s="15">
        <f t="shared" si="270"/>
        <v>-0.23626451097429157</v>
      </c>
      <c r="K72" s="15">
        <f t="shared" si="270"/>
        <v>0.31395512442914941</v>
      </c>
      <c r="L72" s="15">
        <f t="shared" si="270"/>
        <v>9.7963736392760348E-2</v>
      </c>
      <c r="M72" s="15">
        <f t="shared" si="270"/>
        <v>5.1109953973256017E-2</v>
      </c>
      <c r="N72" s="15">
        <f t="shared" si="270"/>
        <v>-7.6532841345543501E-3</v>
      </c>
      <c r="O72" s="80">
        <f t="shared" si="270"/>
        <v>0.29841952382418024</v>
      </c>
      <c r="P72" s="15"/>
      <c r="Q72" s="15">
        <f t="shared" ref="Q72:AF72" si="279">Q11/Q10-1</f>
        <v>5.3560072319572605E-2</v>
      </c>
      <c r="R72" s="15">
        <f t="shared" si="279"/>
        <v>0.12736181925033052</v>
      </c>
      <c r="S72" s="15">
        <f t="shared" si="279"/>
        <v>4.2429706933418743E-2</v>
      </c>
      <c r="T72" s="15">
        <f t="shared" si="279"/>
        <v>6.8206314593972417E-2</v>
      </c>
      <c r="U72" s="15">
        <f t="shared" si="279"/>
        <v>-5.8907352645844346E-2</v>
      </c>
      <c r="V72" s="15">
        <f t="shared" si="279"/>
        <v>-0.3131048024483204</v>
      </c>
      <c r="W72" s="15">
        <f t="shared" si="279"/>
        <v>3.0912993604462313E-2</v>
      </c>
      <c r="X72" s="15">
        <f t="shared" si="279"/>
        <v>8.8049114042722421E-2</v>
      </c>
      <c r="Y72" s="15">
        <f t="shared" si="279"/>
        <v>5.1087104018655793E-2</v>
      </c>
      <c r="Z72" s="15">
        <f t="shared" si="279"/>
        <v>9.5255429816709425E-2</v>
      </c>
      <c r="AA72" s="15">
        <f t="shared" si="279"/>
        <v>0.12967982319220539</v>
      </c>
      <c r="AB72" s="15">
        <f t="shared" si="279"/>
        <v>0.12444048900366944</v>
      </c>
      <c r="AC72" s="15">
        <f t="shared" si="279"/>
        <v>4.0687429119605323E-2</v>
      </c>
      <c r="AD72" s="15">
        <f t="shared" si="279"/>
        <v>1.5971442044416806E-2</v>
      </c>
      <c r="AE72" s="15">
        <f t="shared" si="279"/>
        <v>0.37291248276461642</v>
      </c>
      <c r="AF72" s="80">
        <f t="shared" si="279"/>
        <v>8.0743738455925085E-2</v>
      </c>
      <c r="AG72" s="80"/>
      <c r="AH72" s="15">
        <f t="shared" si="241"/>
        <v>8.8819468516403211E-2</v>
      </c>
      <c r="AI72" s="15">
        <f t="shared" si="241"/>
        <v>0.10396532234439593</v>
      </c>
      <c r="AJ72" s="80">
        <f t="shared" si="241"/>
        <v>9.6457534542850221E-2</v>
      </c>
      <c r="AK72" s="15"/>
      <c r="AL72" s="80">
        <f t="shared" si="242"/>
        <v>6.5361776107575764E-2</v>
      </c>
      <c r="AM72" s="15"/>
      <c r="AN72" s="80">
        <f t="shared" si="243"/>
        <v>0.14209438786276962</v>
      </c>
      <c r="AO72" s="15"/>
      <c r="AP72" s="80">
        <f t="shared" si="244"/>
        <v>0.88258090638873132</v>
      </c>
      <c r="AQ72" s="15"/>
      <c r="AR72" s="15">
        <f t="shared" si="245"/>
        <v>-0.13330006496014513</v>
      </c>
      <c r="AS72" s="15">
        <f t="shared" si="245"/>
        <v>6.81716164907753E-2</v>
      </c>
      <c r="AT72" s="15">
        <f t="shared" si="245"/>
        <v>0.42804629204469169</v>
      </c>
      <c r="AU72" s="15">
        <f t="shared" si="245"/>
        <v>3.1622889596170989E-2</v>
      </c>
      <c r="AV72" s="15">
        <f t="shared" si="245"/>
        <v>1.1478874150278262E-2</v>
      </c>
      <c r="AW72" s="80">
        <f t="shared" si="245"/>
        <v>5.9074441368898833E-2</v>
      </c>
      <c r="AX72" s="15"/>
      <c r="AY72" s="15">
        <f t="shared" si="246"/>
        <v>-5.2846856715889512E-2</v>
      </c>
      <c r="AZ72" s="15">
        <f t="shared" si="246"/>
        <v>6.9836899908996886E-2</v>
      </c>
      <c r="BA72" s="80">
        <f t="shared" si="246"/>
        <v>-1.475940676906784E-2</v>
      </c>
      <c r="BB72" s="15"/>
      <c r="BC72" s="15">
        <f t="shared" si="247"/>
        <v>-2.7351933672976614E-2</v>
      </c>
      <c r="BD72" s="15">
        <f t="shared" si="247"/>
        <v>7.041938278761517E-2</v>
      </c>
      <c r="BE72" s="15">
        <f t="shared" si="247"/>
        <v>3.9370883928187883E-2</v>
      </c>
      <c r="BF72" s="15">
        <f t="shared" si="247"/>
        <v>8.0913758138766889E-2</v>
      </c>
      <c r="BG72" s="80">
        <f t="shared" si="247"/>
        <v>4.4018479132185151E-2</v>
      </c>
      <c r="BH72" s="15"/>
      <c r="BI72" s="15">
        <f t="shared" si="248"/>
        <v>2.4261659222104326E-2</v>
      </c>
      <c r="BJ72" s="15">
        <f t="shared" si="248"/>
        <v>6.826243362865636E-3</v>
      </c>
      <c r="BK72" s="15">
        <f t="shared" si="248"/>
        <v>-5.8318476743184355E-3</v>
      </c>
      <c r="BL72" s="15">
        <f t="shared" si="248"/>
        <v>1.1618405493905692E-2</v>
      </c>
      <c r="BM72" s="80">
        <f t="shared" si="248"/>
        <v>5.8443745417258164E-3</v>
      </c>
      <c r="BN72" s="15"/>
      <c r="BO72" s="15">
        <f t="shared" si="249"/>
        <v>2.9643221011954157E-2</v>
      </c>
      <c r="BP72" s="15">
        <f t="shared" si="249"/>
        <v>9.4079975311704755E-2</v>
      </c>
      <c r="BQ72" s="80">
        <f t="shared" si="249"/>
        <v>7.8816818909395847E-2</v>
      </c>
      <c r="BR72" s="15"/>
      <c r="BS72" s="80">
        <f t="shared" si="250"/>
        <v>6.8252012759421721E-2</v>
      </c>
      <c r="BT72" s="15"/>
      <c r="BU72" s="15">
        <f t="shared" si="251"/>
        <v>0.12087731708237737</v>
      </c>
      <c r="BV72" s="15">
        <f t="shared" si="251"/>
        <v>6.1394955080762204E-2</v>
      </c>
      <c r="BW72" s="80">
        <f t="shared" si="251"/>
        <v>8.9348651489944642E-2</v>
      </c>
      <c r="BX72" s="15"/>
      <c r="BY72" s="15">
        <f t="shared" si="252"/>
        <v>3.1943149484230604E-2</v>
      </c>
      <c r="BZ72" s="15">
        <f t="shared" si="252"/>
        <v>0.18135727641882027</v>
      </c>
      <c r="CA72" s="80">
        <f t="shared" si="252"/>
        <v>4.4884956451622493E-2</v>
      </c>
      <c r="CB72" s="15"/>
      <c r="CC72" s="80">
        <f t="shared" si="253"/>
        <v>1.9254899507592071E-2</v>
      </c>
      <c r="CD72" s="15"/>
      <c r="CE72" s="80">
        <f t="shared" si="254"/>
        <v>6.1934632254747379E-2</v>
      </c>
      <c r="CF72" s="15"/>
      <c r="CG72" s="15">
        <f t="shared" si="255"/>
        <v>-0.42426049143617794</v>
      </c>
      <c r="CH72" s="15">
        <f t="shared" si="255"/>
        <v>4.5659602946037436E-2</v>
      </c>
      <c r="CI72" s="15">
        <f t="shared" si="255"/>
        <v>8.8712260791998787E-2</v>
      </c>
      <c r="CJ72" s="80">
        <f t="shared" si="255"/>
        <v>4.6358508606887616E-2</v>
      </c>
      <c r="CK72" s="15"/>
      <c r="CL72" s="80">
        <f t="shared" ref="CL72" si="280">CL11/CL10-1</f>
        <v>0.12026869248613048</v>
      </c>
      <c r="CM72" s="15"/>
      <c r="CN72" s="15">
        <f t="shared" ref="CN72" si="281">CN11/CN10-1</f>
        <v>7.3904051231550527E-2</v>
      </c>
      <c r="CO72" s="15">
        <f t="shared" si="256"/>
        <v>6.3498870773395222E-3</v>
      </c>
      <c r="CP72" s="80">
        <f t="shared" ref="CP72" si="282">CP11/CP10-1</f>
        <v>0.1191625972067154</v>
      </c>
    </row>
    <row r="73" spans="1:94" ht="13">
      <c r="A73" s="10" t="s">
        <v>113</v>
      </c>
      <c r="B73" s="15">
        <f t="shared" si="238"/>
        <v>-2.5687430794177901E-3</v>
      </c>
      <c r="C73" s="15">
        <f t="shared" si="238"/>
        <v>3.0425970269228442E-2</v>
      </c>
      <c r="D73" s="15">
        <f t="shared" si="238"/>
        <v>1.3738716808714635E-2</v>
      </c>
      <c r="E73" s="15">
        <f t="shared" si="238"/>
        <v>-7.7491508336640091E-3</v>
      </c>
      <c r="F73" s="80">
        <f t="shared" si="238"/>
        <v>1.2132395159911713E-2</v>
      </c>
      <c r="G73" s="15"/>
      <c r="H73" s="15">
        <f t="shared" si="269"/>
        <v>0.21751845546519744</v>
      </c>
      <c r="I73" s="15">
        <f>I12/I11-1</f>
        <v>2.0780108614924755</v>
      </c>
      <c r="J73" s="15">
        <f t="shared" si="270"/>
        <v>0.51706666666666501</v>
      </c>
      <c r="K73" s="15">
        <f t="shared" si="270"/>
        <v>6.9558285811288867E-2</v>
      </c>
      <c r="L73" s="15">
        <f t="shared" si="270"/>
        <v>8.9280394747897951E-2</v>
      </c>
      <c r="M73" s="15">
        <f t="shared" si="270"/>
        <v>3.7946350969394027E-2</v>
      </c>
      <c r="N73" s="15">
        <f t="shared" si="270"/>
        <v>-8.4485221458808768E-3</v>
      </c>
      <c r="O73" s="80">
        <f t="shared" si="270"/>
        <v>7.6249941682141165E-2</v>
      </c>
      <c r="P73" s="15"/>
      <c r="Q73" s="15">
        <f t="shared" ref="Q73:AF73" si="283">Q12/Q11-1</f>
        <v>5.2404923180527918E-2</v>
      </c>
      <c r="R73" s="15">
        <f t="shared" si="283"/>
        <v>-2.8571838427483232E-2</v>
      </c>
      <c r="S73" s="15">
        <f t="shared" si="283"/>
        <v>2.4185641816504511E-2</v>
      </c>
      <c r="T73" s="15">
        <f t="shared" si="283"/>
        <v>3.1520516957688205E-2</v>
      </c>
      <c r="U73" s="15">
        <f t="shared" si="283"/>
        <v>4.01746392884339E-2</v>
      </c>
      <c r="V73" s="15">
        <f t="shared" si="283"/>
        <v>0.20291204004000019</v>
      </c>
      <c r="W73" s="15">
        <f t="shared" si="283"/>
        <v>6.4240121435559461E-2</v>
      </c>
      <c r="X73" s="15">
        <f t="shared" si="283"/>
        <v>1.4423970607194914E-2</v>
      </c>
      <c r="Y73" s="15">
        <f t="shared" si="283"/>
        <v>4.9793390385783898E-3</v>
      </c>
      <c r="Z73" s="15">
        <f t="shared" si="283"/>
        <v>2.5056656869884009E-2</v>
      </c>
      <c r="AA73" s="15">
        <f t="shared" si="283"/>
        <v>3.3455805694320162E-2</v>
      </c>
      <c r="AB73" s="15">
        <f t="shared" si="283"/>
        <v>2.2501731915100631E-2</v>
      </c>
      <c r="AC73" s="15">
        <f t="shared" si="283"/>
        <v>1.5508606362529598E-2</v>
      </c>
      <c r="AD73" s="15">
        <f t="shared" si="283"/>
        <v>1.6477111744147788E-2</v>
      </c>
      <c r="AE73" s="15">
        <f t="shared" si="283"/>
        <v>0.36032106069464165</v>
      </c>
      <c r="AF73" s="80">
        <f t="shared" si="283"/>
        <v>8.201495882774279E-2</v>
      </c>
      <c r="AG73" s="80"/>
      <c r="AH73" s="15">
        <f t="shared" si="241"/>
        <v>0.98697375601931148</v>
      </c>
      <c r="AI73" s="15">
        <f t="shared" si="241"/>
        <v>6.9596583799718115E-3</v>
      </c>
      <c r="AJ73" s="80">
        <f t="shared" si="241"/>
        <v>0.48936778207665821</v>
      </c>
      <c r="AK73" s="15"/>
      <c r="AL73" s="80">
        <f t="shared" si="242"/>
        <v>3.1753796979249627E-2</v>
      </c>
      <c r="AM73" s="15"/>
      <c r="AN73" s="80">
        <f t="shared" si="243"/>
        <v>5.7729151155573533E-2</v>
      </c>
      <c r="AO73" s="15"/>
      <c r="AP73" s="80">
        <f t="shared" si="244"/>
        <v>0.15010418742070053</v>
      </c>
      <c r="AQ73" s="15"/>
      <c r="AR73" s="15">
        <f t="shared" si="245"/>
        <v>-7.3069618391869318E-2</v>
      </c>
      <c r="AS73" s="15">
        <f t="shared" si="245"/>
        <v>2.9085521977084028E-2</v>
      </c>
      <c r="AT73" s="15">
        <f t="shared" si="245"/>
        <v>1.0493932268386588</v>
      </c>
      <c r="AU73" s="15">
        <f t="shared" si="245"/>
        <v>1.7941524201628312E-2</v>
      </c>
      <c r="AV73" s="15">
        <f t="shared" si="245"/>
        <v>-2.4908743282481938E-2</v>
      </c>
      <c r="AW73" s="80">
        <f t="shared" si="245"/>
        <v>4.0973267609508035E-2</v>
      </c>
      <c r="AX73" s="15"/>
      <c r="AY73" s="15">
        <f t="shared" si="246"/>
        <v>3.7007142810190796E-2</v>
      </c>
      <c r="AZ73" s="15">
        <f t="shared" si="246"/>
        <v>5.422065493313788E-2</v>
      </c>
      <c r="BA73" s="80">
        <f t="shared" si="246"/>
        <v>4.280996945508031E-2</v>
      </c>
      <c r="BB73" s="15"/>
      <c r="BC73" s="15">
        <f t="shared" si="247"/>
        <v>-5.4388908844708039E-3</v>
      </c>
      <c r="BD73" s="15">
        <f t="shared" si="247"/>
        <v>2.6287634447593078E-2</v>
      </c>
      <c r="BE73" s="15">
        <f t="shared" si="247"/>
        <v>6.8176706923453789E-2</v>
      </c>
      <c r="BF73" s="15">
        <f t="shared" si="247"/>
        <v>2.5320730912786749E-2</v>
      </c>
      <c r="BG73" s="80">
        <f t="shared" si="247"/>
        <v>5.6025036722937793E-2</v>
      </c>
      <c r="BH73" s="15"/>
      <c r="BI73" s="15">
        <f t="shared" si="248"/>
        <v>3.1392316229865713E-3</v>
      </c>
      <c r="BJ73" s="15">
        <f t="shared" si="248"/>
        <v>1.9777696277883505E-2</v>
      </c>
      <c r="BK73" s="15">
        <f t="shared" si="248"/>
        <v>2.3321134072891603E-2</v>
      </c>
      <c r="BL73" s="15">
        <f t="shared" si="248"/>
        <v>1.8210959010345418E-2</v>
      </c>
      <c r="BM73" s="80">
        <f t="shared" si="248"/>
        <v>1.9463008032066353E-2</v>
      </c>
      <c r="BN73" s="15"/>
      <c r="BO73" s="15">
        <f t="shared" si="249"/>
        <v>1.7851812603202122E-2</v>
      </c>
      <c r="BP73" s="15">
        <f t="shared" si="249"/>
        <v>4.1614453612711655E-2</v>
      </c>
      <c r="BQ73" s="80">
        <f t="shared" si="249"/>
        <v>3.6242349006192054E-2</v>
      </c>
      <c r="BR73" s="15"/>
      <c r="BS73" s="80">
        <f t="shared" si="250"/>
        <v>3.0454992662228619E-2</v>
      </c>
      <c r="BT73" s="15"/>
      <c r="BU73" s="15">
        <f t="shared" si="251"/>
        <v>4.7188152073986966E-2</v>
      </c>
      <c r="BV73" s="15">
        <f t="shared" si="251"/>
        <v>2.6776687913135255E-2</v>
      </c>
      <c r="BW73" s="80">
        <f t="shared" si="251"/>
        <v>3.6646670300272355E-2</v>
      </c>
      <c r="BX73" s="15"/>
      <c r="BY73" s="15">
        <f t="shared" si="252"/>
        <v>3.9914729395716053E-2</v>
      </c>
      <c r="BZ73" s="15">
        <f t="shared" si="252"/>
        <v>9.2164684686593557E-2</v>
      </c>
      <c r="CA73" s="80">
        <f t="shared" si="252"/>
        <v>4.5031570886404859E-2</v>
      </c>
      <c r="CB73" s="15"/>
      <c r="CC73" s="80">
        <f t="shared" si="253"/>
        <v>4.6492645746426975E-2</v>
      </c>
      <c r="CD73" s="15"/>
      <c r="CE73" s="80">
        <f t="shared" si="254"/>
        <v>4.0077545958480121E-2</v>
      </c>
      <c r="CF73" s="15"/>
      <c r="CG73" s="15">
        <f t="shared" si="255"/>
        <v>3.2695546568637157E-2</v>
      </c>
      <c r="CH73" s="15">
        <f t="shared" si="255"/>
        <v>1.5657911369644673E-2</v>
      </c>
      <c r="CI73" s="15">
        <f t="shared" si="255"/>
        <v>2.4726183979401073E-2</v>
      </c>
      <c r="CJ73" s="80">
        <f t="shared" si="255"/>
        <v>2.3751876753398626E-2</v>
      </c>
      <c r="CK73" s="15"/>
      <c r="CL73" s="80">
        <f t="shared" ref="CL73" si="284">CL12/CL11-1</f>
        <v>5.836688712162319E-2</v>
      </c>
      <c r="CM73" s="15"/>
      <c r="CN73" s="15">
        <f t="shared" ref="CN73" si="285">CN12/CN11-1</f>
        <v>-1.6107249163598958E-2</v>
      </c>
      <c r="CO73" s="15">
        <f t="shared" si="256"/>
        <v>5.7528623232546483E-2</v>
      </c>
      <c r="CP73" s="80">
        <f t="shared" ref="CP73" si="286">CP12/CP11-1</f>
        <v>5.4860170664164709E-2</v>
      </c>
    </row>
    <row r="74" spans="1:94" ht="13">
      <c r="A74" s="10" t="s">
        <v>116</v>
      </c>
      <c r="B74" s="15">
        <f t="shared" si="238"/>
        <v>-6.483946377701888E-3</v>
      </c>
      <c r="C74" s="15">
        <f t="shared" si="238"/>
        <v>5.3284733702284592E-2</v>
      </c>
      <c r="D74" s="15">
        <f t="shared" si="238"/>
        <v>2.3542669403445293E-2</v>
      </c>
      <c r="E74" s="15">
        <f t="shared" si="238"/>
        <v>-5.7411164781813406E-2</v>
      </c>
      <c r="F74" s="80">
        <f t="shared" si="238"/>
        <v>1.7759000034996975E-2</v>
      </c>
      <c r="G74" s="15"/>
      <c r="H74" s="15">
        <f t="shared" si="269"/>
        <v>-0.16112072605246353</v>
      </c>
      <c r="I74" s="15">
        <f>I13/I12-1</f>
        <v>0.28747704742235269</v>
      </c>
      <c r="J74" s="15">
        <f t="shared" si="270"/>
        <v>-0.22770889390681848</v>
      </c>
      <c r="K74" s="15">
        <f t="shared" si="270"/>
        <v>3.170412388979571E-2</v>
      </c>
      <c r="L74" s="15">
        <f t="shared" si="270"/>
        <v>-5.4348473958242494E-2</v>
      </c>
      <c r="M74" s="15">
        <f t="shared" si="270"/>
        <v>3.2772323168146267E-2</v>
      </c>
      <c r="N74" s="15">
        <f t="shared" si="270"/>
        <v>-2.8777876288068938E-2</v>
      </c>
      <c r="O74" s="80">
        <f t="shared" si="270"/>
        <v>2.935672183721838E-2</v>
      </c>
      <c r="P74" s="15"/>
      <c r="Q74" s="15">
        <f t="shared" ref="Q74:AF74" si="287">Q13/Q12-1</f>
        <v>6.5436063311466786E-2</v>
      </c>
      <c r="R74" s="15">
        <f t="shared" si="287"/>
        <v>6.1517948470691142E-2</v>
      </c>
      <c r="S74" s="15">
        <f t="shared" si="287"/>
        <v>2.7187490203462117E-2</v>
      </c>
      <c r="T74" s="15">
        <f t="shared" si="287"/>
        <v>1.8474514265389708E-2</v>
      </c>
      <c r="U74" s="15">
        <f t="shared" si="287"/>
        <v>4.9361176988086175E-2</v>
      </c>
      <c r="V74" s="15">
        <f t="shared" si="287"/>
        <v>7.3813930399416083E-2</v>
      </c>
      <c r="W74" s="15">
        <f t="shared" si="287"/>
        <v>2.6563194534650281E-2</v>
      </c>
      <c r="X74" s="15">
        <f t="shared" si="287"/>
        <v>3.424295264369448E-2</v>
      </c>
      <c r="Y74" s="15">
        <f t="shared" si="287"/>
        <v>1.3898398688386715E-2</v>
      </c>
      <c r="Z74" s="15">
        <f t="shared" si="287"/>
        <v>4.445594598841085E-3</v>
      </c>
      <c r="AA74" s="15">
        <f t="shared" si="287"/>
        <v>1.7706147648983706E-2</v>
      </c>
      <c r="AB74" s="15">
        <f t="shared" si="287"/>
        <v>8.1377565404550101E-3</v>
      </c>
      <c r="AC74" s="15">
        <f t="shared" si="287"/>
        <v>4.3140326117175887E-2</v>
      </c>
      <c r="AD74" s="15">
        <f t="shared" si="287"/>
        <v>-2.4278149651670411E-2</v>
      </c>
      <c r="AE74" s="15">
        <f t="shared" si="287"/>
        <v>-3.6855203811403836E-2</v>
      </c>
      <c r="AF74" s="80">
        <f t="shared" si="287"/>
        <v>1.8868296041283594E-2</v>
      </c>
      <c r="AG74" s="80"/>
      <c r="AH74" s="15">
        <f t="shared" si="241"/>
        <v>-0.22401246408749698</v>
      </c>
      <c r="AI74" s="15">
        <f t="shared" si="241"/>
        <v>1.1757472322005524E-2</v>
      </c>
      <c r="AJ74" s="80">
        <f t="shared" si="241"/>
        <v>-0.14307458764183589</v>
      </c>
      <c r="AK74" s="15"/>
      <c r="AL74" s="80">
        <f t="shared" si="242"/>
        <v>3.2772323168146045E-2</v>
      </c>
      <c r="AM74" s="15"/>
      <c r="AN74" s="80">
        <f t="shared" si="243"/>
        <v>4.4503250724208909E-2</v>
      </c>
      <c r="AO74" s="15"/>
      <c r="AP74" s="80">
        <f t="shared" si="244"/>
        <v>-0.26820384360279426</v>
      </c>
      <c r="AQ74" s="15"/>
      <c r="AR74" s="15">
        <f t="shared" si="245"/>
        <v>8.7500281446822425E-2</v>
      </c>
      <c r="AS74" s="15">
        <f t="shared" si="245"/>
        <v>3.2936540422318306E-2</v>
      </c>
      <c r="AT74" s="15">
        <f t="shared" si="245"/>
        <v>0.17392242118354662</v>
      </c>
      <c r="AU74" s="15">
        <f t="shared" si="245"/>
        <v>2.3813882720720159E-2</v>
      </c>
      <c r="AV74" s="15">
        <f t="shared" si="245"/>
        <v>2.3265853132312886E-2</v>
      </c>
      <c r="AW74" s="80">
        <f t="shared" si="245"/>
        <v>3.8453555892337565E-2</v>
      </c>
      <c r="AX74" s="15"/>
      <c r="AY74" s="15">
        <f t="shared" si="246"/>
        <v>4.378037989206085E-2</v>
      </c>
      <c r="AZ74" s="15">
        <f t="shared" si="246"/>
        <v>5.2710492964596956E-2</v>
      </c>
      <c r="BA74" s="80">
        <f t="shared" si="246"/>
        <v>4.6823740473553421E-2</v>
      </c>
      <c r="BB74" s="15"/>
      <c r="BC74" s="15">
        <f t="shared" si="247"/>
        <v>-1.0107810441409848E-3</v>
      </c>
      <c r="BD74" s="15">
        <f t="shared" si="247"/>
        <v>1.2050393959786021E-2</v>
      </c>
      <c r="BE74" s="15">
        <f t="shared" si="247"/>
        <v>4.3095069772351779E-2</v>
      </c>
      <c r="BF74" s="15">
        <f t="shared" si="247"/>
        <v>3.5862989345897933E-2</v>
      </c>
      <c r="BG74" s="80">
        <f t="shared" si="247"/>
        <v>3.9285158050855751E-2</v>
      </c>
      <c r="BH74" s="15"/>
      <c r="BI74" s="15">
        <f t="shared" si="248"/>
        <v>7.2911744298573833E-3</v>
      </c>
      <c r="BJ74" s="15">
        <f t="shared" si="248"/>
        <v>0.10274563914204715</v>
      </c>
      <c r="BK74" s="15">
        <f t="shared" si="248"/>
        <v>3.4658473145195545E-2</v>
      </c>
      <c r="BL74" s="15">
        <f t="shared" si="248"/>
        <v>2.1139115413647991E-2</v>
      </c>
      <c r="BM74" s="80">
        <f t="shared" si="248"/>
        <v>6.7274501651932939E-2</v>
      </c>
      <c r="BN74" s="15"/>
      <c r="BO74" s="15">
        <f t="shared" si="249"/>
        <v>2.3813987964684813E-2</v>
      </c>
      <c r="BP74" s="15">
        <f t="shared" si="249"/>
        <v>6.2688630434852177E-2</v>
      </c>
      <c r="BQ74" s="80">
        <f t="shared" si="249"/>
        <v>5.4056074939609955E-2</v>
      </c>
      <c r="BR74" s="15"/>
      <c r="BS74" s="80">
        <f t="shared" si="250"/>
        <v>4.8765906065248776E-2</v>
      </c>
      <c r="BT74" s="15"/>
      <c r="BU74" s="15">
        <f t="shared" si="251"/>
        <v>3.6804288026221821E-2</v>
      </c>
      <c r="BV74" s="15">
        <f t="shared" si="251"/>
        <v>5.4047881490664862E-2</v>
      </c>
      <c r="BW74" s="80">
        <f t="shared" si="251"/>
        <v>4.5624936640224156E-2</v>
      </c>
      <c r="BX74" s="15"/>
      <c r="BY74" s="15">
        <f t="shared" si="252"/>
        <v>4.7995867763306999E-2</v>
      </c>
      <c r="BZ74" s="15">
        <f t="shared" si="252"/>
        <v>5.8406783443820665E-2</v>
      </c>
      <c r="CA74" s="80">
        <f t="shared" si="252"/>
        <v>4.9061392871866616E-2</v>
      </c>
      <c r="CB74" s="15"/>
      <c r="CC74" s="80">
        <f t="shared" si="253"/>
        <v>6.6267609187372623E-2</v>
      </c>
      <c r="CD74" s="15"/>
      <c r="CE74" s="80">
        <f t="shared" si="254"/>
        <v>3.5641846912934705E-2</v>
      </c>
      <c r="CF74" s="15"/>
      <c r="CG74" s="15">
        <f t="shared" si="255"/>
        <v>4.2968441970237858E-2</v>
      </c>
      <c r="CH74" s="15">
        <f t="shared" si="255"/>
        <v>2.9246493092514037E-2</v>
      </c>
      <c r="CI74" s="15">
        <f t="shared" si="255"/>
        <v>3.5908807447520896E-2</v>
      </c>
      <c r="CJ74" s="80">
        <f t="shared" si="255"/>
        <v>3.5249701951590051E-2</v>
      </c>
      <c r="CK74" s="15"/>
      <c r="CL74" s="80">
        <f t="shared" ref="CL74" si="288">CL13/CL12-1</f>
        <v>2.8458119878940202E-2</v>
      </c>
      <c r="CM74" s="15"/>
      <c r="CN74" s="15">
        <f t="shared" ref="CN74" si="289">CN13/CN12-1</f>
        <v>0.11745107219077222</v>
      </c>
      <c r="CO74" s="15">
        <f t="shared" si="256"/>
        <v>6.0159980558582182E-2</v>
      </c>
      <c r="CP74" s="80">
        <f t="shared" ref="CP74" si="290">CP13/CP12-1</f>
        <v>3.2080679757012787E-2</v>
      </c>
    </row>
    <row r="75" spans="1:94" ht="13">
      <c r="A75" s="10" t="s">
        <v>120</v>
      </c>
      <c r="B75" s="15">
        <f t="shared" si="238"/>
        <v>9.0303922508527812E-4</v>
      </c>
      <c r="C75" s="15">
        <f t="shared" si="238"/>
        <v>2.3950114698840785E-3</v>
      </c>
      <c r="D75" s="15">
        <f t="shared" si="238"/>
        <v>1.6743569349313425E-3</v>
      </c>
      <c r="E75" s="15">
        <f t="shared" si="238"/>
        <v>2.1507639937069056E-2</v>
      </c>
      <c r="F75" s="80">
        <f t="shared" si="238"/>
        <v>2.9503776031367668E-3</v>
      </c>
      <c r="G75" s="15"/>
      <c r="H75" s="15">
        <f t="shared" si="269"/>
        <v>0.18901002338725803</v>
      </c>
      <c r="I75" s="15">
        <f>I14/I13-1</f>
        <v>-0.13764721052179074</v>
      </c>
      <c r="J75" s="15">
        <f t="shared" si="270"/>
        <v>-0.94061461528519064</v>
      </c>
      <c r="K75" s="15">
        <f t="shared" si="270"/>
        <v>-0.25658202628354698</v>
      </c>
      <c r="L75" s="15">
        <f t="shared" si="270"/>
        <v>0.10649428654055759</v>
      </c>
      <c r="M75" s="15">
        <f t="shared" si="270"/>
        <v>1.4199200760053543E-2</v>
      </c>
      <c r="N75" s="15">
        <f t="shared" si="270"/>
        <v>6.286372784908667E-2</v>
      </c>
      <c r="O75" s="80">
        <f t="shared" si="270"/>
        <v>-0.23948214242546573</v>
      </c>
      <c r="P75" s="15"/>
      <c r="Q75" s="15">
        <f t="shared" ref="Q75:AF76" si="291">Q14/Q13-1</f>
        <v>4.0715773610340955E-2</v>
      </c>
      <c r="R75" s="15">
        <f t="shared" si="291"/>
        <v>0.40771587535625975</v>
      </c>
      <c r="S75" s="15">
        <f t="shared" si="291"/>
        <v>2.9764149718159549E-2</v>
      </c>
      <c r="T75" s="15">
        <f t="shared" si="291"/>
        <v>9.5875093735005912E-2</v>
      </c>
      <c r="U75" s="15">
        <f t="shared" si="291"/>
        <v>7.0447247709682026E-2</v>
      </c>
      <c r="V75" s="15">
        <f t="shared" si="291"/>
        <v>2.373905135856158E-2</v>
      </c>
      <c r="W75" s="15">
        <f t="shared" si="291"/>
        <v>2.4956888322567705E-2</v>
      </c>
      <c r="X75" s="15">
        <f t="shared" si="291"/>
        <v>2.7006265647592675E-2</v>
      </c>
      <c r="Y75" s="15">
        <f t="shared" si="291"/>
        <v>-1.0511430806153799E-2</v>
      </c>
      <c r="Z75" s="15">
        <f t="shared" si="291"/>
        <v>-1.3022995717995589E-2</v>
      </c>
      <c r="AA75" s="15">
        <f t="shared" si="291"/>
        <v>4.6318400383792424E-2</v>
      </c>
      <c r="AB75" s="15">
        <f t="shared" si="291"/>
        <v>2.372723058608095E-2</v>
      </c>
      <c r="AC75" s="15">
        <f t="shared" si="291"/>
        <v>-1.478463104741079E-2</v>
      </c>
      <c r="AD75" s="15">
        <f t="shared" si="291"/>
        <v>-0.1073520520289305</v>
      </c>
      <c r="AE75" s="15">
        <f t="shared" si="291"/>
        <v>-0.31205320676311121</v>
      </c>
      <c r="AF75" s="80">
        <f t="shared" si="291"/>
        <v>-2.509105804220535E-2</v>
      </c>
      <c r="AG75" s="80"/>
      <c r="AH75" s="15">
        <f t="shared" si="241"/>
        <v>0.35222061250580516</v>
      </c>
      <c r="AI75" s="15">
        <f t="shared" si="241"/>
        <v>5.5251737454796723E-2</v>
      </c>
      <c r="AJ75" s="80">
        <f t="shared" si="241"/>
        <v>0.23185353624436811</v>
      </c>
      <c r="AK75" s="15"/>
      <c r="AL75" s="80">
        <f t="shared" si="242"/>
        <v>1.4199200760053543E-2</v>
      </c>
      <c r="AM75" s="15"/>
      <c r="AN75" s="80">
        <f t="shared" si="243"/>
        <v>5.7640039682477218E-2</v>
      </c>
      <c r="AO75" s="15"/>
      <c r="AP75" s="80">
        <f t="shared" si="244"/>
        <v>-0.32257894839175627</v>
      </c>
      <c r="AQ75" s="15"/>
      <c r="AR75" s="15">
        <f t="shared" si="245"/>
        <v>1.0169746405797264E-2</v>
      </c>
      <c r="AS75" s="15">
        <f t="shared" si="245"/>
        <v>9.11702490219235E-3</v>
      </c>
      <c r="AT75" s="15">
        <f t="shared" si="245"/>
        <v>0.11480899277162426</v>
      </c>
      <c r="AU75" s="15">
        <f t="shared" si="245"/>
        <v>3.5907187651854633E-2</v>
      </c>
      <c r="AV75" s="15">
        <f t="shared" si="245"/>
        <v>3.2510393238403879E-2</v>
      </c>
      <c r="AW75" s="80">
        <f t="shared" si="245"/>
        <v>1.6742489209597089E-2</v>
      </c>
      <c r="AX75" s="15"/>
      <c r="AY75" s="15">
        <f t="shared" si="246"/>
        <v>4.6255893094558687E-2</v>
      </c>
      <c r="AZ75" s="15">
        <f t="shared" si="246"/>
        <v>3.9294847955424483E-2</v>
      </c>
      <c r="BA75" s="80">
        <f t="shared" si="246"/>
        <v>4.3870245493052851E-2</v>
      </c>
      <c r="BB75" s="15"/>
      <c r="BC75" s="15">
        <f t="shared" si="247"/>
        <v>3.4618057374817823E-2</v>
      </c>
      <c r="BD75" s="15">
        <f t="shared" si="247"/>
        <v>5.6612369400776963E-3</v>
      </c>
      <c r="BE75" s="15">
        <f t="shared" si="247"/>
        <v>4.2196165862536716E-2</v>
      </c>
      <c r="BF75" s="15">
        <f t="shared" si="247"/>
        <v>1.4998017772301919E-2</v>
      </c>
      <c r="BG75" s="80">
        <f t="shared" si="247"/>
        <v>3.6354917067205283E-2</v>
      </c>
      <c r="BH75" s="15"/>
      <c r="BI75" s="15">
        <f t="shared" si="248"/>
        <v>3.7269304947923798E-2</v>
      </c>
      <c r="BJ75" s="15">
        <f t="shared" si="248"/>
        <v>5.9167099525628819E-2</v>
      </c>
      <c r="BK75" s="15">
        <f t="shared" si="248"/>
        <v>2.0781383598944991E-2</v>
      </c>
      <c r="BL75" s="15">
        <f t="shared" si="248"/>
        <v>3.1730445127600593E-2</v>
      </c>
      <c r="BM75" s="80">
        <f t="shared" si="248"/>
        <v>4.4927891368657713E-2</v>
      </c>
      <c r="BN75" s="15"/>
      <c r="BO75" s="15">
        <f t="shared" si="249"/>
        <v>6.2730976256000215E-3</v>
      </c>
      <c r="BP75" s="15">
        <f t="shared" si="249"/>
        <v>4.4789962369950809E-2</v>
      </c>
      <c r="BQ75" s="80">
        <f t="shared" si="249"/>
        <v>3.6482254000289593E-2</v>
      </c>
      <c r="BR75" s="15"/>
      <c r="BS75" s="80">
        <f t="shared" si="250"/>
        <v>4.2087853248525597E-2</v>
      </c>
      <c r="BT75" s="15"/>
      <c r="BU75" s="15">
        <f t="shared" si="251"/>
        <v>3.269646162874551E-2</v>
      </c>
      <c r="BV75" s="15">
        <f t="shared" si="251"/>
        <v>3.263514353337027E-2</v>
      </c>
      <c r="BW75" s="80">
        <f t="shared" si="251"/>
        <v>3.2664842797658578E-2</v>
      </c>
      <c r="BX75" s="15"/>
      <c r="BY75" s="15">
        <f t="shared" si="252"/>
        <v>4.3210451410552908E-2</v>
      </c>
      <c r="BZ75" s="15">
        <f t="shared" si="252"/>
        <v>5.0402910927987321E-2</v>
      </c>
      <c r="CA75" s="80">
        <f t="shared" si="252"/>
        <v>4.395313511540655E-2</v>
      </c>
      <c r="CB75" s="15"/>
      <c r="CC75" s="80">
        <f t="shared" si="253"/>
        <v>7.0667419666586406E-2</v>
      </c>
      <c r="CD75" s="15"/>
      <c r="CE75" s="80">
        <f t="shared" si="254"/>
        <v>5.0756961166799064E-2</v>
      </c>
      <c r="CF75" s="15"/>
      <c r="CG75" s="15">
        <f t="shared" si="255"/>
        <v>4.9600796631794397E-2</v>
      </c>
      <c r="CH75" s="15">
        <f t="shared" si="255"/>
        <v>2.4263434505375825E-2</v>
      </c>
      <c r="CI75" s="15">
        <f t="shared" si="255"/>
        <v>4.2450486961391531E-2</v>
      </c>
      <c r="CJ75" s="80">
        <f t="shared" si="255"/>
        <v>4.0192674394531336E-2</v>
      </c>
      <c r="CK75" s="15"/>
      <c r="CL75" s="80">
        <f t="shared" ref="CL75" si="292">CL14/CL13-1</f>
        <v>-3.1463880451584658E-2</v>
      </c>
      <c r="CM75" s="15"/>
      <c r="CN75" s="15">
        <f t="shared" ref="CN75" si="293">CN14/CN13-1</f>
        <v>6.8777165038036658E-2</v>
      </c>
      <c r="CO75" s="15">
        <f t="shared" si="256"/>
        <v>8.5059090275940497E-2</v>
      </c>
      <c r="CP75" s="80">
        <f t="shared" ref="CP75" si="294">CP14/CP13-1</f>
        <v>-2.7798786810346421E-2</v>
      </c>
    </row>
    <row r="76" spans="1:94" ht="13">
      <c r="A76" s="10" t="s">
        <v>123</v>
      </c>
      <c r="B76" s="15">
        <f t="shared" si="238"/>
        <v>1.31047876736059E-2</v>
      </c>
      <c r="C76" s="15">
        <f t="shared" si="238"/>
        <v>1.8449897711061869E-2</v>
      </c>
      <c r="D76" s="15">
        <f t="shared" si="238"/>
        <v>1.0357204284308752E-2</v>
      </c>
      <c r="E76" s="15">
        <f t="shared" si="238"/>
        <v>-4.9597847751353674E-3</v>
      </c>
      <c r="F76" s="80">
        <f t="shared" si="238"/>
        <v>1.4305789497047972E-2</v>
      </c>
      <c r="G76" s="15"/>
      <c r="H76" s="15">
        <f t="shared" si="269"/>
        <v>-3.3181927996022154E-2</v>
      </c>
      <c r="I76" s="15">
        <f>I15/I14-1</f>
        <v>1.7084457577918322E-2</v>
      </c>
      <c r="J76" s="15">
        <f t="shared" si="270"/>
        <v>-0.99584796990401236</v>
      </c>
      <c r="K76" s="15">
        <f t="shared" si="270"/>
        <v>-0.14855884281339715</v>
      </c>
      <c r="L76" s="15">
        <f t="shared" si="270"/>
        <v>-0.19453687042826617</v>
      </c>
      <c r="M76" s="15">
        <f t="shared" si="270"/>
        <v>-7.5103926983005609E-3</v>
      </c>
      <c r="N76" s="15">
        <f t="shared" si="270"/>
        <v>-2.3508630458694002E-3</v>
      </c>
      <c r="O76" s="80">
        <f t="shared" si="270"/>
        <v>-0.14007816104538529</v>
      </c>
      <c r="P76" s="15"/>
      <c r="Q76" s="15">
        <f t="shared" si="291"/>
        <v>-4.248411955881326E-3</v>
      </c>
      <c r="R76" s="15">
        <f t="shared" si="291"/>
        <v>-3.3479271846411862E-2</v>
      </c>
      <c r="S76" s="15">
        <f t="shared" si="291"/>
        <v>3.7601941892879021E-2</v>
      </c>
      <c r="T76" s="15">
        <f t="shared" si="291"/>
        <v>7.2403685126968709E-2</v>
      </c>
      <c r="U76" s="15">
        <f t="shared" si="291"/>
        <v>2.6604232643669512E-2</v>
      </c>
      <c r="V76" s="15">
        <f t="shared" si="291"/>
        <v>-6.3735484469172876E-3</v>
      </c>
      <c r="W76" s="15">
        <f t="shared" si="291"/>
        <v>1.8144609899691577E-2</v>
      </c>
      <c r="X76" s="15">
        <f t="shared" si="291"/>
        <v>-1.7107625613510535E-3</v>
      </c>
      <c r="Y76" s="15">
        <f t="shared" si="291"/>
        <v>-3.2929292504705221E-2</v>
      </c>
      <c r="Z76" s="15">
        <f t="shared" si="291"/>
        <v>2.1864517125311345E-2</v>
      </c>
      <c r="AA76" s="15">
        <f t="shared" si="291"/>
        <v>1.5505477054309713E-2</v>
      </c>
      <c r="AB76" s="15">
        <f t="shared" si="291"/>
        <v>3.0264112437583535E-3</v>
      </c>
      <c r="AC76" s="15">
        <f t="shared" si="291"/>
        <v>1.3756285039498994E-3</v>
      </c>
      <c r="AD76" s="15">
        <f t="shared" si="291"/>
        <v>-7.3844311864591505E-3</v>
      </c>
      <c r="AE76" s="15">
        <f t="shared" si="291"/>
        <v>0.11865036817290231</v>
      </c>
      <c r="AF76" s="80">
        <f t="shared" si="291"/>
        <v>1.9391113323410591E-2</v>
      </c>
      <c r="AG76" s="80"/>
      <c r="AH76" s="15">
        <f t="shared" si="241"/>
        <v>-0.29276642479055814</v>
      </c>
      <c r="AI76" s="15">
        <f t="shared" si="241"/>
        <v>7.284098539367867E-2</v>
      </c>
      <c r="AJ76" s="80">
        <f t="shared" si="241"/>
        <v>-0.16582342159694219</v>
      </c>
      <c r="AK76" s="15"/>
      <c r="AL76" s="80">
        <f t="shared" si="242"/>
        <v>-7.5103926983002278E-3</v>
      </c>
      <c r="AM76" s="15"/>
      <c r="AN76" s="80">
        <f t="shared" si="243"/>
        <v>4.1876445556253916E-2</v>
      </c>
      <c r="AO76" s="15"/>
      <c r="AP76" s="80">
        <f t="shared" si="244"/>
        <v>-0.17603185058871407</v>
      </c>
      <c r="AQ76" s="15"/>
      <c r="AR76" s="15">
        <f t="shared" si="245"/>
        <v>-0.23864611589365181</v>
      </c>
      <c r="AS76" s="15">
        <f t="shared" si="245"/>
        <v>2.8681101848102353E-2</v>
      </c>
      <c r="AT76" s="15">
        <f t="shared" si="245"/>
        <v>8.4398030011512359E-2</v>
      </c>
      <c r="AU76" s="15">
        <f t="shared" si="245"/>
        <v>3.1404223431197531E-2</v>
      </c>
      <c r="AV76" s="15">
        <f t="shared" si="245"/>
        <v>2.432083269608909E-2</v>
      </c>
      <c r="AW76" s="80">
        <f t="shared" si="245"/>
        <v>2.3296131413926391E-2</v>
      </c>
      <c r="AX76" s="15"/>
      <c r="AY76" s="15">
        <f t="shared" si="246"/>
        <v>4.3208892890967965E-2</v>
      </c>
      <c r="AZ76" s="15">
        <f t="shared" si="246"/>
        <v>2.6160856282094969E-2</v>
      </c>
      <c r="BA76" s="80">
        <f t="shared" si="246"/>
        <v>3.7391900885847207E-2</v>
      </c>
      <c r="BB76" s="15"/>
      <c r="BC76" s="15">
        <f t="shared" si="247"/>
        <v>7.5654049700109027E-3</v>
      </c>
      <c r="BD76" s="15">
        <f t="shared" si="247"/>
        <v>4.8836018113247448E-3</v>
      </c>
      <c r="BE76" s="15">
        <f t="shared" si="247"/>
        <v>2.2528035257818324E-2</v>
      </c>
      <c r="BF76" s="15">
        <f t="shared" si="247"/>
        <v>2.0601893388283443E-3</v>
      </c>
      <c r="BG76" s="80">
        <f t="shared" si="247"/>
        <v>1.8004064413292387E-2</v>
      </c>
      <c r="BH76" s="15"/>
      <c r="BI76" s="15">
        <f t="shared" si="248"/>
        <v>7.8392468763829548E-2</v>
      </c>
      <c r="BJ76" s="15">
        <f t="shared" si="248"/>
        <v>6.0642730534574696E-2</v>
      </c>
      <c r="BK76" s="15">
        <f t="shared" si="248"/>
        <v>2.6181251821999041E-2</v>
      </c>
      <c r="BL76" s="15">
        <f t="shared" si="248"/>
        <v>2.7931355823234361E-2</v>
      </c>
      <c r="BM76" s="80">
        <f t="shared" si="248"/>
        <v>4.8082133290795026E-2</v>
      </c>
      <c r="BN76" s="15"/>
      <c r="BO76" s="15">
        <f t="shared" si="249"/>
        <v>7.8423107132428171E-3</v>
      </c>
      <c r="BP76" s="15">
        <f t="shared" si="249"/>
        <v>2.7907248908167537E-2</v>
      </c>
      <c r="BQ76" s="80">
        <f t="shared" si="249"/>
        <v>2.3705577048909854E-2</v>
      </c>
      <c r="BR76" s="15"/>
      <c r="BS76" s="80">
        <f t="shared" si="250"/>
        <v>3.272316218505833E-2</v>
      </c>
      <c r="BT76" s="15"/>
      <c r="BU76" s="15">
        <f t="shared" si="251"/>
        <v>1.9511908105512621E-2</v>
      </c>
      <c r="BV76" s="15">
        <f t="shared" si="251"/>
        <v>4.9111283479049694E-2</v>
      </c>
      <c r="BW76" s="80">
        <f t="shared" si="251"/>
        <v>3.4774461976960547E-2</v>
      </c>
      <c r="BX76" s="15"/>
      <c r="BY76" s="15">
        <f t="shared" si="252"/>
        <v>2.7336151284125476E-2</v>
      </c>
      <c r="BZ76" s="15">
        <f t="shared" si="252"/>
        <v>3.3546461541983152E-2</v>
      </c>
      <c r="CA76" s="80">
        <f t="shared" si="252"/>
        <v>2.7981381475049139E-2</v>
      </c>
      <c r="CB76" s="15"/>
      <c r="CC76" s="80">
        <f t="shared" si="253"/>
        <v>4.8630577593850033E-2</v>
      </c>
      <c r="CD76" s="15"/>
      <c r="CE76" s="80">
        <f t="shared" si="254"/>
        <v>3.0986441983128943E-2</v>
      </c>
      <c r="CF76" s="15"/>
      <c r="CG76" s="15">
        <f t="shared" si="255"/>
        <v>3.5823080092697301E-2</v>
      </c>
      <c r="CH76" s="15">
        <f t="shared" si="255"/>
        <v>1.3186742299060139E-2</v>
      </c>
      <c r="CI76" s="15">
        <f t="shared" si="255"/>
        <v>2.248059741562769E-2</v>
      </c>
      <c r="CJ76" s="80">
        <f t="shared" si="255"/>
        <v>2.1734344176069342E-2</v>
      </c>
      <c r="CK76" s="15"/>
      <c r="CL76" s="80">
        <f t="shared" ref="CL76" si="295">CL15/CL14-1</f>
        <v>-8.2333690526756875E-3</v>
      </c>
      <c r="CM76" s="15"/>
      <c r="CN76" s="15">
        <f t="shared" ref="CN76" si="296">CN15/CN14-1</f>
        <v>7.0586917685206974E-3</v>
      </c>
      <c r="CO76" s="15">
        <f t="shared" si="256"/>
        <v>-1.6985334992560053E-2</v>
      </c>
      <c r="CP76" s="80">
        <f t="shared" ref="CP76" si="297">CP15/CP14-1</f>
        <v>-7.3389833102979196E-3</v>
      </c>
    </row>
    <row r="77" spans="1:94">
      <c r="A77" s="10"/>
      <c r="B77" s="12"/>
      <c r="C77" s="12"/>
      <c r="D77" s="12"/>
      <c r="E77" s="13"/>
      <c r="F77" s="13"/>
      <c r="G77" s="12"/>
      <c r="H77" s="12"/>
      <c r="I77" s="12"/>
      <c r="J77" s="12"/>
      <c r="K77" s="12"/>
      <c r="L77" s="12"/>
      <c r="M77" s="13"/>
      <c r="N77" s="12"/>
      <c r="O77" s="13"/>
      <c r="P77" s="12"/>
      <c r="Q77" s="12"/>
      <c r="R77" s="12"/>
      <c r="S77" s="12"/>
      <c r="T77" s="13"/>
      <c r="U77" s="12"/>
      <c r="V77" s="12"/>
      <c r="W77" s="12"/>
      <c r="X77" s="13"/>
      <c r="Y77" s="12"/>
      <c r="Z77" s="11"/>
      <c r="AA77" s="12"/>
      <c r="AB77" s="12"/>
      <c r="AC77" s="5"/>
      <c r="AD77" s="5"/>
      <c r="AE77" s="5"/>
      <c r="AF77" s="43"/>
      <c r="AG77" s="11"/>
      <c r="AH77" s="12"/>
      <c r="AI77" s="12"/>
      <c r="AJ77" s="13"/>
      <c r="AK77" s="12"/>
      <c r="AL77" s="13"/>
      <c r="AM77" s="12"/>
      <c r="AN77" s="13"/>
      <c r="AO77" s="13"/>
      <c r="AP77" s="13"/>
      <c r="AQ77" s="12"/>
      <c r="AR77" s="12"/>
      <c r="AS77" s="12"/>
      <c r="AT77" s="12"/>
      <c r="AU77" s="12"/>
      <c r="AV77" s="12"/>
      <c r="AW77" s="13"/>
      <c r="AX77" s="12"/>
      <c r="AY77" s="12"/>
      <c r="AZ77" s="12"/>
      <c r="BA77" s="13"/>
      <c r="BB77" s="12"/>
      <c r="BC77" s="12"/>
      <c r="BD77" s="12"/>
      <c r="BE77" s="12"/>
      <c r="BF77" s="13"/>
      <c r="BG77" s="13"/>
      <c r="BH77" s="13"/>
      <c r="BI77" s="12"/>
      <c r="BJ77" s="12"/>
      <c r="BK77" s="12"/>
      <c r="BL77" s="12"/>
      <c r="BM77" s="13"/>
      <c r="BN77" s="12"/>
      <c r="BO77" s="12"/>
      <c r="BP77" s="12"/>
      <c r="BQ77" s="13"/>
      <c r="BR77" s="12"/>
      <c r="BS77" s="13"/>
      <c r="CL77" s="48"/>
    </row>
    <row r="78" spans="1:94">
      <c r="A78" s="10"/>
      <c r="B78" s="13" t="s">
        <v>19</v>
      </c>
      <c r="C78" s="13"/>
      <c r="D78" s="12"/>
      <c r="E78" s="13"/>
      <c r="F78" s="13"/>
      <c r="G78" s="12"/>
      <c r="H78" s="12"/>
      <c r="I78" s="12"/>
      <c r="J78" s="12"/>
      <c r="K78" s="12"/>
      <c r="L78" s="12"/>
      <c r="M78" s="13"/>
      <c r="N78" s="12"/>
      <c r="O78" s="13"/>
      <c r="P78" s="12"/>
      <c r="Q78" s="12"/>
      <c r="R78" s="12"/>
      <c r="S78" s="12"/>
      <c r="T78" s="13"/>
      <c r="U78" s="12"/>
      <c r="V78" s="12"/>
      <c r="W78" s="12"/>
      <c r="X78" s="13"/>
      <c r="Y78" s="12"/>
      <c r="Z78" s="11"/>
      <c r="AA78" s="12"/>
      <c r="AB78" s="12"/>
      <c r="AC78" s="5"/>
      <c r="AD78" s="5"/>
      <c r="AE78" s="5"/>
      <c r="AF78" s="43"/>
      <c r="AG78" s="11"/>
      <c r="AH78" s="12"/>
      <c r="AI78" s="12"/>
      <c r="AJ78" s="13"/>
      <c r="AK78" s="12"/>
      <c r="AL78" s="13"/>
      <c r="AM78" s="12"/>
      <c r="AN78" s="13"/>
      <c r="AO78" s="13"/>
      <c r="AP78" s="13"/>
      <c r="AQ78" s="12"/>
      <c r="AR78" s="12"/>
      <c r="AS78" s="12"/>
      <c r="AT78" s="12"/>
      <c r="AU78" s="12"/>
      <c r="AV78" s="12"/>
      <c r="AW78" s="13"/>
      <c r="AX78" s="12"/>
      <c r="AY78" s="12"/>
      <c r="AZ78" s="12"/>
      <c r="BA78" s="13"/>
      <c r="BB78" s="12"/>
      <c r="BC78" s="12"/>
      <c r="BD78" s="12"/>
      <c r="BE78" s="12"/>
      <c r="BF78" s="13"/>
      <c r="BG78" s="13"/>
      <c r="BH78" s="13"/>
      <c r="BI78" s="12"/>
      <c r="BJ78" s="12"/>
      <c r="BK78" s="12"/>
      <c r="BL78" s="12"/>
      <c r="BM78" s="13"/>
      <c r="BN78" s="12"/>
      <c r="BO78" s="12"/>
      <c r="BP78" s="12"/>
      <c r="BQ78" s="13"/>
      <c r="BR78" s="12"/>
      <c r="BS78" s="13"/>
      <c r="CL78" s="48"/>
    </row>
    <row r="79" spans="1:94">
      <c r="A79" s="10" t="s">
        <v>10</v>
      </c>
      <c r="B79" s="15">
        <f>B21/B17-1</f>
        <v>-9.1482411763016747E-2</v>
      </c>
      <c r="C79" s="15">
        <f t="shared" ref="C79:BM79" si="298">C21/C17-1</f>
        <v>5.2350882448486846E-2</v>
      </c>
      <c r="D79" s="15">
        <f t="shared" si="298"/>
        <v>-2.1696908668535797E-2</v>
      </c>
      <c r="E79" s="15">
        <f t="shared" si="298"/>
        <v>-3.964081856038304E-2</v>
      </c>
      <c r="F79" s="80">
        <f t="shared" si="298"/>
        <v>-2.3774062103180449E-2</v>
      </c>
      <c r="G79" s="15"/>
      <c r="H79" s="15">
        <f t="shared" si="298"/>
        <v>0.33659348457881788</v>
      </c>
      <c r="I79" s="15">
        <f t="shared" si="298"/>
        <v>0.25792004339879004</v>
      </c>
      <c r="J79" s="15">
        <f t="shared" si="298"/>
        <v>-0.46332999166523214</v>
      </c>
      <c r="K79" s="15">
        <f t="shared" si="298"/>
        <v>-4.1831872483646837E-2</v>
      </c>
      <c r="L79" s="15">
        <f t="shared" si="298"/>
        <v>-0.3262038975680458</v>
      </c>
      <c r="M79" s="15">
        <f t="shared" si="298"/>
        <v>4.5606016054458909E-2</v>
      </c>
      <c r="N79" s="15">
        <f t="shared" si="298"/>
        <v>3.4224120724914986E-2</v>
      </c>
      <c r="O79" s="80">
        <f>O21/O17-1</f>
        <v>-3.7031719906992389E-2</v>
      </c>
      <c r="P79" s="15"/>
      <c r="Q79" s="15">
        <f t="shared" si="298"/>
        <v>0.57853941209974891</v>
      </c>
      <c r="R79" s="15">
        <f t="shared" si="298"/>
        <v>0.28361337113489071</v>
      </c>
      <c r="S79" s="15">
        <f t="shared" si="298"/>
        <v>-1.5134893460208021E-3</v>
      </c>
      <c r="T79" s="15">
        <f t="shared" si="298"/>
        <v>-3.7401748345301411E-2</v>
      </c>
      <c r="U79" s="15">
        <f t="shared" si="298"/>
        <v>-1.2291896571816285E-2</v>
      </c>
      <c r="V79" s="15">
        <f t="shared" si="298"/>
        <v>-3.1275547307196949E-2</v>
      </c>
      <c r="W79" s="15">
        <f t="shared" si="298"/>
        <v>-2.0507266324641948E-2</v>
      </c>
      <c r="X79" s="15">
        <f t="shared" si="298"/>
        <v>-3.2551271518242997E-2</v>
      </c>
      <c r="Y79" s="15">
        <f t="shared" si="298"/>
        <v>-9.319266552637373E-3</v>
      </c>
      <c r="Z79" s="15">
        <f t="shared" si="298"/>
        <v>1.7167552205400449E-2</v>
      </c>
      <c r="AA79" s="15">
        <f t="shared" si="298"/>
        <v>4.9221630474781453E-2</v>
      </c>
      <c r="AB79" s="15">
        <f t="shared" si="298"/>
        <v>-8.8365190279997563E-3</v>
      </c>
      <c r="AC79" s="15">
        <f t="shared" si="298"/>
        <v>3.4938767893416101E-2</v>
      </c>
      <c r="AD79" s="15">
        <f t="shared" si="298"/>
        <v>2.2041415893781391E-2</v>
      </c>
      <c r="AE79" s="15">
        <f t="shared" si="298"/>
        <v>-0.18682013897372185</v>
      </c>
      <c r="AF79" s="108">
        <f t="shared" si="298"/>
        <v>-7.7572334814265398E-3</v>
      </c>
      <c r="AG79" s="80"/>
      <c r="AH79" s="15">
        <f t="shared" si="298"/>
        <v>3.0268645664408576</v>
      </c>
      <c r="AI79" s="15">
        <f t="shared" si="298"/>
        <v>0.16862832930178318</v>
      </c>
      <c r="AJ79" s="80">
        <f t="shared" si="298"/>
        <v>0.99227874344496159</v>
      </c>
      <c r="AK79" s="15"/>
      <c r="AL79" s="80">
        <f t="shared" si="298"/>
        <v>4.5606016054458687E-2</v>
      </c>
      <c r="AM79" s="15"/>
      <c r="AN79" s="80">
        <f t="shared" si="298"/>
        <v>-9.2126952439972376E-2</v>
      </c>
      <c r="AO79" s="15"/>
      <c r="AP79" s="80">
        <f t="shared" ref="AP79:AP122" si="299">AP21/AP17-1</f>
        <v>-0.2382740102760359</v>
      </c>
      <c r="AQ79" s="15"/>
      <c r="AR79" s="15">
        <f t="shared" si="298"/>
        <v>7.1874715560183322E-2</v>
      </c>
      <c r="AS79" s="15">
        <f t="shared" si="298"/>
        <v>6.4047100060353745E-2</v>
      </c>
      <c r="AT79" s="15">
        <f t="shared" si="298"/>
        <v>-7.2663816233100587E-2</v>
      </c>
      <c r="AU79" s="15">
        <f t="shared" si="298"/>
        <v>-6.9576688898517203E-3</v>
      </c>
      <c r="AV79" s="15">
        <f t="shared" si="298"/>
        <v>9.9407984385395665E-3</v>
      </c>
      <c r="AW79" s="80">
        <f t="shared" si="298"/>
        <v>4.5256811586497081E-2</v>
      </c>
      <c r="AX79" s="15"/>
      <c r="AY79" s="15">
        <f t="shared" si="298"/>
        <v>9.1913372974263607E-2</v>
      </c>
      <c r="AZ79" s="15">
        <f t="shared" si="298"/>
        <v>-3.4757006610955599E-2</v>
      </c>
      <c r="BA79" s="80">
        <f t="shared" si="298"/>
        <v>4.615104668115988E-2</v>
      </c>
      <c r="BB79" s="15"/>
      <c r="BC79" s="81">
        <f t="shared" si="298"/>
        <v>-0.10770808845827429</v>
      </c>
      <c r="BD79" s="81">
        <f t="shared" si="298"/>
        <v>-0.11308472191137775</v>
      </c>
      <c r="BE79" s="15">
        <f t="shared" si="298"/>
        <v>6.0998911348702389E-2</v>
      </c>
      <c r="BF79" s="15">
        <f t="shared" si="298"/>
        <v>3.450262005772986E-2</v>
      </c>
      <c r="BG79" s="80">
        <f t="shared" si="298"/>
        <v>2.4642999060719539E-2</v>
      </c>
      <c r="BH79" s="15"/>
      <c r="BI79" s="15">
        <f t="shared" si="298"/>
        <v>-1.8398166266965998E-2</v>
      </c>
      <c r="BJ79" s="15">
        <f t="shared" si="298"/>
        <v>0.18344800472716583</v>
      </c>
      <c r="BK79" s="15">
        <f t="shared" si="298"/>
        <v>0.33085758847053981</v>
      </c>
      <c r="BL79" s="15">
        <f t="shared" si="298"/>
        <v>0.19641805627891973</v>
      </c>
      <c r="BM79" s="80">
        <f t="shared" si="298"/>
        <v>0.23809375478330685</v>
      </c>
      <c r="BN79" s="15"/>
      <c r="BO79" s="15">
        <f t="shared" ref="BO79:CP79" si="300">BO21/BO17-1</f>
        <v>-3.2806063966855148E-2</v>
      </c>
      <c r="BP79" s="15">
        <f t="shared" si="300"/>
        <v>6.3896853156620415E-2</v>
      </c>
      <c r="BQ79" s="80">
        <f t="shared" si="300"/>
        <v>3.7637236783663708E-2</v>
      </c>
      <c r="BR79" s="15"/>
      <c r="BS79" s="80">
        <f t="shared" si="300"/>
        <v>4.7007028874442636E-2</v>
      </c>
      <c r="BT79" s="15"/>
      <c r="BU79" s="15">
        <f t="shared" si="300"/>
        <v>3.2156174040297802E-2</v>
      </c>
      <c r="BV79" s="15">
        <f t="shared" si="300"/>
        <v>2.9312320870858111E-2</v>
      </c>
      <c r="BW79" s="80">
        <f t="shared" si="300"/>
        <v>3.0667429093807597E-2</v>
      </c>
      <c r="BX79" s="15"/>
      <c r="BY79" s="15">
        <f t="shared" si="300"/>
        <v>0.1136868534107327</v>
      </c>
      <c r="BZ79" s="15">
        <f t="shared" si="300"/>
        <v>-5.6666747695754971E-3</v>
      </c>
      <c r="CA79" s="80">
        <f t="shared" si="300"/>
        <v>0.10331155667445358</v>
      </c>
      <c r="CB79" s="15"/>
      <c r="CC79" s="80">
        <f t="shared" si="300"/>
        <v>-0.16592902380417285</v>
      </c>
      <c r="CD79" s="15"/>
      <c r="CE79" s="80">
        <f t="shared" si="300"/>
        <v>4.5583263867279289E-3</v>
      </c>
      <c r="CF79" s="15"/>
      <c r="CG79" s="15">
        <f t="shared" si="300"/>
        <v>3.5731092929119024E-2</v>
      </c>
      <c r="CH79" s="15">
        <f t="shared" si="300"/>
        <v>3.6615148221442517E-2</v>
      </c>
      <c r="CI79" s="15">
        <f t="shared" si="300"/>
        <v>5.6790815672098871E-2</v>
      </c>
      <c r="CJ79" s="80">
        <f t="shared" si="300"/>
        <v>5.2254353466645531E-2</v>
      </c>
      <c r="CK79" s="15"/>
      <c r="CL79" s="80">
        <f t="shared" si="300"/>
        <v>4.5150010938759255E-3</v>
      </c>
      <c r="CM79" s="15"/>
      <c r="CN79" s="15">
        <f t="shared" si="300"/>
        <v>8.5975531495993573E-2</v>
      </c>
      <c r="CO79" s="15">
        <f t="shared" si="300"/>
        <v>9.6533006683503286E-2</v>
      </c>
      <c r="CP79" s="80">
        <f t="shared" si="300"/>
        <v>7.1032476303276582E-3</v>
      </c>
    </row>
    <row r="80" spans="1:94">
      <c r="A80" s="10" t="s">
        <v>7</v>
      </c>
      <c r="B80" s="15">
        <f t="shared" ref="B80:F80" si="301">B22/B18-1</f>
        <v>-0.14722816832707786</v>
      </c>
      <c r="C80" s="15">
        <f t="shared" si="301"/>
        <v>4.454427690527174E-2</v>
      </c>
      <c r="D80" s="15">
        <f t="shared" si="301"/>
        <v>-5.4128148593346137E-2</v>
      </c>
      <c r="E80" s="15">
        <f t="shared" si="301"/>
        <v>-3.0424633922915501E-2</v>
      </c>
      <c r="F80" s="80">
        <f t="shared" si="301"/>
        <v>-5.2365012647241027E-2</v>
      </c>
      <c r="G80" s="15"/>
      <c r="H80" s="15">
        <f t="shared" ref="H80:O80" si="302">H22/H18-1</f>
        <v>9.0193962027911967E-2</v>
      </c>
      <c r="I80" s="15">
        <f t="shared" si="302"/>
        <v>-0.12338289347635512</v>
      </c>
      <c r="J80" s="15">
        <f t="shared" si="302"/>
        <v>-0.33037975151255949</v>
      </c>
      <c r="K80" s="15">
        <f t="shared" si="302"/>
        <v>-5.7488246968568579E-2</v>
      </c>
      <c r="L80" s="15">
        <f t="shared" si="302"/>
        <v>-0.54231084652066941</v>
      </c>
      <c r="M80" s="15">
        <f t="shared" si="302"/>
        <v>6.1288158261975534E-2</v>
      </c>
      <c r="N80" s="15">
        <f t="shared" si="302"/>
        <v>2.1186175687836206E-2</v>
      </c>
      <c r="O80" s="80">
        <f t="shared" si="302"/>
        <v>-6.0263969083187985E-2</v>
      </c>
      <c r="P80" s="15"/>
      <c r="Q80" s="15">
        <f t="shared" ref="Q80:AF80" si="303">Q22/Q18-1</f>
        <v>7.2278280950716756E-2</v>
      </c>
      <c r="R80" s="15">
        <f t="shared" si="303"/>
        <v>0.73669386860102692</v>
      </c>
      <c r="S80" s="15">
        <f t="shared" si="303"/>
        <v>9.9223414748228489E-3</v>
      </c>
      <c r="T80" s="15">
        <f t="shared" si="303"/>
        <v>-2.6636049333707557E-2</v>
      </c>
      <c r="U80" s="15">
        <f t="shared" si="303"/>
        <v>-2.5200974924850628E-2</v>
      </c>
      <c r="V80" s="15">
        <f t="shared" si="303"/>
        <v>-1.918272417197775E-3</v>
      </c>
      <c r="W80" s="15">
        <f t="shared" si="303"/>
        <v>-1.5241383418356125E-2</v>
      </c>
      <c r="X80" s="15">
        <f t="shared" si="303"/>
        <v>-1.571209891088643E-2</v>
      </c>
      <c r="Y80" s="15">
        <f t="shared" si="303"/>
        <v>-0.45253048967762943</v>
      </c>
      <c r="Z80" s="15">
        <f t="shared" si="303"/>
        <v>5.5822182987403934E-3</v>
      </c>
      <c r="AA80" s="15">
        <f t="shared" si="303"/>
        <v>3.6172509417995657E-2</v>
      </c>
      <c r="AB80" s="15">
        <f t="shared" si="303"/>
        <v>-1.9605630176002586E-2</v>
      </c>
      <c r="AC80" s="15">
        <f t="shared" si="303"/>
        <v>2.260361568266922E-2</v>
      </c>
      <c r="AD80" s="15">
        <f t="shared" si="303"/>
        <v>1.0265832336075142E-2</v>
      </c>
      <c r="AE80" s="15">
        <f t="shared" si="303"/>
        <v>-0.49871382392175401</v>
      </c>
      <c r="AF80" s="108">
        <f t="shared" si="303"/>
        <v>-0.1765926056346343</v>
      </c>
      <c r="AG80" s="80"/>
      <c r="AH80" s="15">
        <f t="shared" ref="AH80:AJ80" si="304">AH22/AH18-1</f>
        <v>-0.13544978547145015</v>
      </c>
      <c r="AI80" s="15">
        <f t="shared" si="304"/>
        <v>-2.8633641569386192E-2</v>
      </c>
      <c r="AJ80" s="80">
        <f t="shared" si="304"/>
        <v>-0.10627415465260981</v>
      </c>
      <c r="AK80" s="15"/>
      <c r="AL80" s="80">
        <f t="shared" ref="AL80" si="305">AL22/AL18-1</f>
        <v>6.1288158261975312E-2</v>
      </c>
      <c r="AM80" s="15"/>
      <c r="AN80" s="80">
        <f t="shared" ref="AN80" si="306">AN22/AN18-1</f>
        <v>-3.0236509474812379E-2</v>
      </c>
      <c r="AO80" s="15"/>
      <c r="AP80" s="80">
        <f t="shared" si="299"/>
        <v>-0.55969346400070297</v>
      </c>
      <c r="AQ80" s="15"/>
      <c r="AR80" s="15">
        <f t="shared" ref="AR80:AW80" si="307">AR22/AR18-1</f>
        <v>4.0924027026408405E-2</v>
      </c>
      <c r="AS80" s="15">
        <f t="shared" si="307"/>
        <v>7.7585847888688164E-3</v>
      </c>
      <c r="AT80" s="15">
        <f t="shared" si="307"/>
        <v>-7.2812352386933732E-2</v>
      </c>
      <c r="AU80" s="15">
        <f t="shared" si="307"/>
        <v>-6.6129678294697403E-3</v>
      </c>
      <c r="AV80" s="15">
        <f t="shared" si="307"/>
        <v>-0.17224929767976094</v>
      </c>
      <c r="AW80" s="80">
        <f t="shared" si="307"/>
        <v>-9.7030872692432935E-3</v>
      </c>
      <c r="AX80" s="15"/>
      <c r="AY80" s="15">
        <f t="shared" ref="AY80:BA80" si="308">AY22/AY18-1</f>
        <v>8.0120391428776694E-2</v>
      </c>
      <c r="AZ80" s="15">
        <f t="shared" si="308"/>
        <v>-3.4947070563807414E-2</v>
      </c>
      <c r="BA80" s="80">
        <f t="shared" si="308"/>
        <v>3.9076368940080597E-2</v>
      </c>
      <c r="BB80" s="15"/>
      <c r="BC80" s="81">
        <f t="shared" ref="BC80:BG80" si="309">BC22/BC18-1</f>
        <v>-0.11927620773770986</v>
      </c>
      <c r="BD80" s="81">
        <f t="shared" si="309"/>
        <v>-0.12554202722706598</v>
      </c>
      <c r="BE80" s="15">
        <f t="shared" si="309"/>
        <v>5.7957224262238594E-2</v>
      </c>
      <c r="BF80" s="15">
        <f t="shared" si="309"/>
        <v>2.0229130055282152E-2</v>
      </c>
      <c r="BG80" s="80">
        <f t="shared" si="309"/>
        <v>1.9135153126304871E-2</v>
      </c>
      <c r="BH80" s="15"/>
      <c r="BI80" s="15">
        <f t="shared" ref="BI80:BM80" si="310">BI22/BI18-1</f>
        <v>-5.7980793034152489E-2</v>
      </c>
      <c r="BJ80" s="15">
        <f t="shared" si="310"/>
        <v>0.1706601817539064</v>
      </c>
      <c r="BK80" s="15">
        <f t="shared" si="310"/>
        <v>0.29752754357183608</v>
      </c>
      <c r="BL80" s="15">
        <f t="shared" si="310"/>
        <v>0.16981375226139783</v>
      </c>
      <c r="BM80" s="80">
        <f t="shared" si="310"/>
        <v>0.21428843063245129</v>
      </c>
      <c r="BN80" s="15"/>
      <c r="BO80" s="15">
        <f t="shared" ref="BO80:BQ80" si="311">BO22/BO18-1</f>
        <v>-1.5201620081267686E-2</v>
      </c>
      <c r="BP80" s="15">
        <f t="shared" si="311"/>
        <v>6.719577075451566E-2</v>
      </c>
      <c r="BQ80" s="80">
        <f t="shared" si="311"/>
        <v>4.4967787736188036E-2</v>
      </c>
      <c r="BR80" s="15"/>
      <c r="BS80" s="80">
        <f t="shared" ref="BS80" si="312">BS22/BS18-1</f>
        <v>3.2076280657950207E-2</v>
      </c>
      <c r="BT80" s="15"/>
      <c r="BU80" s="15">
        <f t="shared" ref="BU80:BW80" si="313">BU22/BU18-1</f>
        <v>1.5397509849117696E-3</v>
      </c>
      <c r="BV80" s="15">
        <f t="shared" si="313"/>
        <v>1.5289390929574598E-2</v>
      </c>
      <c r="BW80" s="80">
        <f t="shared" si="313"/>
        <v>8.6873397391551421E-3</v>
      </c>
      <c r="BX80" s="15"/>
      <c r="BY80" s="15">
        <f t="shared" ref="BY80:CA80" si="314">BY22/BY18-1</f>
        <v>0.15286888484761851</v>
      </c>
      <c r="BZ80" s="15">
        <f t="shared" si="314"/>
        <v>-1.4570127661777565E-2</v>
      </c>
      <c r="CA80" s="80">
        <f t="shared" si="314"/>
        <v>0.13755495457468037</v>
      </c>
      <c r="CB80" s="15"/>
      <c r="CC80" s="80">
        <f t="shared" ref="CC80" si="315">CC22/CC18-1</f>
        <v>-0.19666600046492921</v>
      </c>
      <c r="CD80" s="15"/>
      <c r="CE80" s="80">
        <f t="shared" ref="CE80" si="316">CE22/CE18-1</f>
        <v>-0.19243185954772879</v>
      </c>
      <c r="CF80" s="15"/>
      <c r="CG80" s="15">
        <f t="shared" ref="CG80:CJ80" si="317">CG22/CG18-1</f>
        <v>-4.4389725052965123E-2</v>
      </c>
      <c r="CH80" s="15">
        <f t="shared" si="317"/>
        <v>4.075505037280247E-2</v>
      </c>
      <c r="CI80" s="15">
        <f t="shared" si="317"/>
        <v>2.4515902613626794E-2</v>
      </c>
      <c r="CJ80" s="80">
        <f t="shared" si="317"/>
        <v>2.0155280777940598E-2</v>
      </c>
      <c r="CK80" s="15"/>
      <c r="CL80" s="80">
        <f t="shared" ref="CL80" si="318">CL22/CL18-1</f>
        <v>-3.8385865387453921E-2</v>
      </c>
      <c r="CM80" s="15"/>
      <c r="CN80" s="15">
        <f t="shared" ref="CN80:CP80" si="319">CN22/CN18-1</f>
        <v>3.4388692100380425E-2</v>
      </c>
      <c r="CO80" s="15">
        <f t="shared" si="319"/>
        <v>5.8597968841393566E-2</v>
      </c>
      <c r="CP80" s="80">
        <f t="shared" si="319"/>
        <v>-3.6264773631962455E-2</v>
      </c>
    </row>
    <row r="81" spans="1:94">
      <c r="A81" s="10" t="s">
        <v>0</v>
      </c>
      <c r="B81" s="15">
        <f t="shared" ref="B81:F81" si="320">B23/B19-1</f>
        <v>-0.12786585118649929</v>
      </c>
      <c r="C81" s="15">
        <f t="shared" si="320"/>
        <v>-2.3494016874950896E-3</v>
      </c>
      <c r="D81" s="15">
        <f t="shared" si="320"/>
        <v>-6.5448677372752728E-2</v>
      </c>
      <c r="E81" s="15">
        <f t="shared" si="320"/>
        <v>-1.7948791371094397E-2</v>
      </c>
      <c r="F81" s="80">
        <f t="shared" si="320"/>
        <v>-6.1424429824709081E-2</v>
      </c>
      <c r="G81" s="15"/>
      <c r="H81" s="15">
        <f t="shared" ref="H81:O81" si="321">H23/H19-1</f>
        <v>0.1856184791178177</v>
      </c>
      <c r="I81" s="15">
        <f t="shared" si="321"/>
        <v>-0.75796603071005186</v>
      </c>
      <c r="J81" s="15">
        <f t="shared" si="321"/>
        <v>-7.8434394090155068E-2</v>
      </c>
      <c r="K81" s="15">
        <f t="shared" si="321"/>
        <v>-0.3201644510931051</v>
      </c>
      <c r="L81" s="15">
        <f t="shared" si="321"/>
        <v>7.0998832649885601E-2</v>
      </c>
      <c r="M81" s="15">
        <f t="shared" si="321"/>
        <v>7.7480995331450808E-2</v>
      </c>
      <c r="N81" s="15">
        <f t="shared" si="321"/>
        <v>1.7847485977182886E-2</v>
      </c>
      <c r="O81" s="80">
        <f t="shared" si="321"/>
        <v>-0.30533356002609624</v>
      </c>
      <c r="P81" s="15"/>
      <c r="Q81" s="15">
        <f t="shared" ref="Q81:AF81" si="322">Q23/Q19-1</f>
        <v>-0.22315251691202997</v>
      </c>
      <c r="R81" s="15">
        <f t="shared" si="322"/>
        <v>0.71546820713042458</v>
      </c>
      <c r="S81" s="15">
        <f t="shared" si="322"/>
        <v>9.3011037918981909E-3</v>
      </c>
      <c r="T81" s="15">
        <f t="shared" si="322"/>
        <v>-2.7498042105491449E-2</v>
      </c>
      <c r="U81" s="15">
        <f t="shared" si="322"/>
        <v>-3.0830465729120182E-2</v>
      </c>
      <c r="V81" s="15">
        <f t="shared" si="322"/>
        <v>-4.1327604907762772E-2</v>
      </c>
      <c r="W81" s="15">
        <f t="shared" si="322"/>
        <v>-7.5641902929956539E-2</v>
      </c>
      <c r="X81" s="15">
        <f t="shared" si="322"/>
        <v>1.3811888229477098E-2</v>
      </c>
      <c r="Y81" s="15">
        <f t="shared" si="322"/>
        <v>-0.4456402683937859</v>
      </c>
      <c r="Z81" s="15">
        <f t="shared" si="322"/>
        <v>6.8905722199383845E-3</v>
      </c>
      <c r="AA81" s="15">
        <f t="shared" si="322"/>
        <v>3.6477888508699818E-2</v>
      </c>
      <c r="AB81" s="15">
        <f t="shared" si="322"/>
        <v>-1.7825395199143279E-2</v>
      </c>
      <c r="AC81" s="15">
        <f t="shared" si="322"/>
        <v>2.3411439165815562E-2</v>
      </c>
      <c r="AD81" s="15">
        <f t="shared" si="322"/>
        <v>1.1450956817727453E-2</v>
      </c>
      <c r="AE81" s="15">
        <f t="shared" si="322"/>
        <v>-0.58739579249545604</v>
      </c>
      <c r="AF81" s="108">
        <f t="shared" si="322"/>
        <v>-0.23898852034018536</v>
      </c>
      <c r="AG81" s="80"/>
      <c r="AH81" s="15">
        <f t="shared" ref="AH81:AJ81" si="323">AH23/AH19-1</f>
        <v>-0.32670609089770242</v>
      </c>
      <c r="AI81" s="15">
        <f t="shared" si="323"/>
        <v>-0.17097171022333657</v>
      </c>
      <c r="AJ81" s="80">
        <f t="shared" si="323"/>
        <v>-0.28895989540493827</v>
      </c>
      <c r="AK81" s="15"/>
      <c r="AL81" s="80">
        <f t="shared" ref="AL81" si="324">AL23/AL19-1</f>
        <v>7.7480995331450808E-2</v>
      </c>
      <c r="AM81" s="15"/>
      <c r="AN81" s="80">
        <f t="shared" ref="AN81" si="325">AN23/AN19-1</f>
        <v>-5.5103622299736199E-2</v>
      </c>
      <c r="AO81" s="15"/>
      <c r="AP81" s="80">
        <f t="shared" si="299"/>
        <v>-0.58966252733850633</v>
      </c>
      <c r="AQ81" s="15"/>
      <c r="AR81" s="15">
        <f t="shared" ref="AR81:AW81" si="326">AR23/AR19-1</f>
        <v>0.11650714847805554</v>
      </c>
      <c r="AS81" s="15">
        <f t="shared" si="326"/>
        <v>-3.1813476765768511E-3</v>
      </c>
      <c r="AT81" s="15">
        <f t="shared" si="326"/>
        <v>-9.629997344991148E-3</v>
      </c>
      <c r="AU81" s="15">
        <f t="shared" si="326"/>
        <v>-6.6225852900454463E-3</v>
      </c>
      <c r="AV81" s="15">
        <f t="shared" si="326"/>
        <v>-0.11765448097628117</v>
      </c>
      <c r="AW81" s="80">
        <f t="shared" si="326"/>
        <v>-5.2656227032457092E-3</v>
      </c>
      <c r="AX81" s="15"/>
      <c r="AY81" s="15">
        <f t="shared" ref="AY81:BA81" si="327">AY23/AY19-1</f>
        <v>5.3349202132105589E-2</v>
      </c>
      <c r="AZ81" s="15">
        <f t="shared" si="327"/>
        <v>-3.4654923115244762E-2</v>
      </c>
      <c r="BA81" s="80">
        <f t="shared" si="327"/>
        <v>2.2776006482030153E-2</v>
      </c>
      <c r="BB81" s="15"/>
      <c r="BC81" s="81">
        <f t="shared" ref="BC81:BG81" si="328">BC23/BC19-1</f>
        <v>-0.12323536952328673</v>
      </c>
      <c r="BD81" s="81">
        <f t="shared" si="328"/>
        <v>-0.13411421083183461</v>
      </c>
      <c r="BE81" s="15">
        <f t="shared" si="328"/>
        <v>7.9151951055627112E-2</v>
      </c>
      <c r="BF81" s="15">
        <f t="shared" si="328"/>
        <v>1.0599193341884749E-2</v>
      </c>
      <c r="BG81" s="80">
        <f t="shared" si="328"/>
        <v>3.1145895123913858E-2</v>
      </c>
      <c r="BH81" s="15"/>
      <c r="BI81" s="15">
        <f t="shared" ref="BI81:BM81" si="329">BI23/BI19-1</f>
        <v>3.1225474380475626E-2</v>
      </c>
      <c r="BJ81" s="15">
        <f t="shared" si="329"/>
        <v>0.29099463179833251</v>
      </c>
      <c r="BK81" s="15">
        <f t="shared" si="329"/>
        <v>0.18459470210522277</v>
      </c>
      <c r="BL81" s="15">
        <f t="shared" si="329"/>
        <v>0.15114149048496572</v>
      </c>
      <c r="BM81" s="80">
        <f t="shared" si="329"/>
        <v>0.20430047397220497</v>
      </c>
      <c r="BN81" s="15"/>
      <c r="BO81" s="15">
        <f t="shared" ref="BO81:BQ81" si="330">BO23/BO19-1</f>
        <v>4.986093227956423E-2</v>
      </c>
      <c r="BP81" s="15">
        <f t="shared" si="330"/>
        <v>7.2302813826272239E-2</v>
      </c>
      <c r="BQ81" s="80">
        <f t="shared" si="330"/>
        <v>6.6242418925502644E-2</v>
      </c>
      <c r="BR81" s="15"/>
      <c r="BS81" s="80">
        <f t="shared" ref="BS81" si="331">BS23/BS19-1</f>
        <v>2.1882238387149977E-2</v>
      </c>
      <c r="BT81" s="15"/>
      <c r="BU81" s="15">
        <f t="shared" ref="BU81:BW81" si="332">BU23/BU19-1</f>
        <v>-9.5332359441935299E-3</v>
      </c>
      <c r="BV81" s="15">
        <f t="shared" si="332"/>
        <v>5.8742031134018102E-3</v>
      </c>
      <c r="BW81" s="80">
        <f t="shared" si="332"/>
        <v>-1.5327229669948039E-3</v>
      </c>
      <c r="BX81" s="15"/>
      <c r="BY81" s="15">
        <f t="shared" ref="BY81:CA81" si="333">BY23/BY19-1</f>
        <v>0.11094363219996151</v>
      </c>
      <c r="BZ81" s="15">
        <f t="shared" si="333"/>
        <v>-9.0026506267218975E-3</v>
      </c>
      <c r="CA81" s="80">
        <f t="shared" si="333"/>
        <v>0.10051158802664495</v>
      </c>
      <c r="CB81" s="15"/>
      <c r="CC81" s="80">
        <f t="shared" ref="CC81" si="334">CC23/CC19-1</f>
        <v>-0.16264685869171269</v>
      </c>
      <c r="CD81" s="15"/>
      <c r="CE81" s="80">
        <f t="shared" ref="CE81" si="335">CE23/CE19-1</f>
        <v>6.9277830627404668E-2</v>
      </c>
      <c r="CF81" s="15"/>
      <c r="CG81" s="15">
        <f t="shared" ref="CG81:CJ81" si="336">CG23/CG19-1</f>
        <v>-4.803181938199963E-2</v>
      </c>
      <c r="CH81" s="15">
        <f t="shared" si="336"/>
        <v>5.3158291453501594E-2</v>
      </c>
      <c r="CI81" s="15">
        <f t="shared" si="336"/>
        <v>2.6483654320927918E-3</v>
      </c>
      <c r="CJ81" s="80">
        <f t="shared" si="336"/>
        <v>4.1889842534534871E-3</v>
      </c>
      <c r="CK81" s="15"/>
      <c r="CL81" s="80">
        <f t="shared" ref="CL81" si="337">CL23/CL19-1</f>
        <v>-0.10723101326873785</v>
      </c>
      <c r="CM81" s="15"/>
      <c r="CN81" s="15">
        <f t="shared" ref="CN81:CP81" si="338">CN23/CN19-1</f>
        <v>2.7788254482544295E-2</v>
      </c>
      <c r="CO81" s="15">
        <f t="shared" si="338"/>
        <v>-4.0880527902341646E-2</v>
      </c>
      <c r="CP81" s="80">
        <f t="shared" si="338"/>
        <v>-0.10196452888866292</v>
      </c>
    </row>
    <row r="82" spans="1:94">
      <c r="A82" s="10" t="s">
        <v>1</v>
      </c>
      <c r="B82" s="15">
        <f t="shared" ref="B82:F82" si="339">B24/B20-1</f>
        <v>-3.0113297962622521E-2</v>
      </c>
      <c r="C82" s="15">
        <f t="shared" si="339"/>
        <v>9.254894106693845E-2</v>
      </c>
      <c r="D82" s="15">
        <f t="shared" si="339"/>
        <v>2.9715307148779901E-2</v>
      </c>
      <c r="E82" s="15">
        <f t="shared" si="339"/>
        <v>-2.1692481669285391E-3</v>
      </c>
      <c r="F82" s="80">
        <f t="shared" si="339"/>
        <v>2.6394639025135724E-2</v>
      </c>
      <c r="G82" s="15"/>
      <c r="H82" s="15">
        <f t="shared" ref="H82:O82" si="340">H24/H20-1</f>
        <v>0.2526000953347709</v>
      </c>
      <c r="I82" s="15">
        <f t="shared" si="340"/>
        <v>-0.60720864482583681</v>
      </c>
      <c r="J82" s="15">
        <f t="shared" si="340"/>
        <v>0.13305138253424587</v>
      </c>
      <c r="K82" s="15">
        <f t="shared" si="340"/>
        <v>-0.21035013478435116</v>
      </c>
      <c r="L82" s="15">
        <f t="shared" si="340"/>
        <v>1.351406302948166E-2</v>
      </c>
      <c r="M82" s="15">
        <f t="shared" si="340"/>
        <v>0.10093706869518115</v>
      </c>
      <c r="N82" s="15">
        <f t="shared" si="340"/>
        <v>1.7042096937433859E-2</v>
      </c>
      <c r="O82" s="80">
        <f t="shared" si="340"/>
        <v>-0.20223934466083981</v>
      </c>
      <c r="P82" s="15"/>
      <c r="Q82" s="15">
        <f t="shared" ref="Q82:AF82" si="341">Q24/Q20-1</f>
        <v>-4.2251383079205951E-2</v>
      </c>
      <c r="R82" s="15">
        <f t="shared" si="341"/>
        <v>0.59970847831885088</v>
      </c>
      <c r="S82" s="15">
        <f t="shared" si="341"/>
        <v>9.379972123650715E-3</v>
      </c>
      <c r="T82" s="15">
        <f t="shared" si="341"/>
        <v>-2.7689725074241833E-2</v>
      </c>
      <c r="U82" s="15">
        <f t="shared" si="341"/>
        <v>-3.1058712939796007E-2</v>
      </c>
      <c r="V82" s="15">
        <f t="shared" si="341"/>
        <v>-8.648975795454672E-2</v>
      </c>
      <c r="W82" s="15">
        <f t="shared" si="341"/>
        <v>-3.52356506377971E-3</v>
      </c>
      <c r="X82" s="15">
        <f t="shared" si="341"/>
        <v>-6.7532916795086884E-2</v>
      </c>
      <c r="Y82" s="15">
        <f t="shared" si="341"/>
        <v>0.43992347209939875</v>
      </c>
      <c r="Z82" s="15">
        <f t="shared" si="341"/>
        <v>7.0970565384917972E-3</v>
      </c>
      <c r="AA82" s="15">
        <f t="shared" si="341"/>
        <v>3.5700824661573094E-2</v>
      </c>
      <c r="AB82" s="15">
        <f t="shared" si="341"/>
        <v>-1.7134621718607246E-2</v>
      </c>
      <c r="AC82" s="15">
        <f t="shared" si="341"/>
        <v>2.3122412041742368E-2</v>
      </c>
      <c r="AD82" s="15">
        <f t="shared" si="341"/>
        <v>1.1534312039818806E-2</v>
      </c>
      <c r="AE82" s="15">
        <f t="shared" si="341"/>
        <v>-0.59759934455827968</v>
      </c>
      <c r="AF82" s="108">
        <f t="shared" si="341"/>
        <v>-0.1695056080980798</v>
      </c>
      <c r="AG82" s="80"/>
      <c r="AH82" s="15">
        <f t="shared" ref="AH82:AJ82" si="342">AH24/AH20-1</f>
        <v>0.99311442128113558</v>
      </c>
      <c r="AI82" s="15">
        <f t="shared" si="342"/>
        <v>-0.15947818780702372</v>
      </c>
      <c r="AJ82" s="80">
        <f t="shared" si="342"/>
        <v>0.47856514096262148</v>
      </c>
      <c r="AK82" s="15"/>
      <c r="AL82" s="80">
        <f t="shared" ref="AL82" si="343">AL24/AL20-1</f>
        <v>0.1009370686951816</v>
      </c>
      <c r="AM82" s="15"/>
      <c r="AN82" s="80">
        <f t="shared" ref="AN82" si="344">AN24/AN20-1</f>
        <v>4.6460752053004706E-2</v>
      </c>
      <c r="AO82" s="15"/>
      <c r="AP82" s="80">
        <f t="shared" si="299"/>
        <v>-0.68843392409323378</v>
      </c>
      <c r="AQ82" s="15"/>
      <c r="AR82" s="15">
        <f t="shared" ref="AR82:AW82" si="345">AR24/AR20-1</f>
        <v>0.13269112962453811</v>
      </c>
      <c r="AS82" s="15">
        <f t="shared" si="345"/>
        <v>7.1418323234657688E-3</v>
      </c>
      <c r="AT82" s="15">
        <f t="shared" si="345"/>
        <v>-1.9173162181804093E-2</v>
      </c>
      <c r="AU82" s="15">
        <f t="shared" si="345"/>
        <v>-6.6322326520891206E-3</v>
      </c>
      <c r="AV82" s="15">
        <f t="shared" si="345"/>
        <v>-2.6494686571649106E-2</v>
      </c>
      <c r="AW82" s="80">
        <f t="shared" si="345"/>
        <v>9.7074767684564023E-3</v>
      </c>
      <c r="AX82" s="15"/>
      <c r="AY82" s="15">
        <f t="shared" ref="AY82:BA82" si="346">AY24/AY20-1</f>
        <v>5.659109502198123E-2</v>
      </c>
      <c r="AZ82" s="15">
        <f t="shared" si="346"/>
        <v>-4.2436022792445516E-2</v>
      </c>
      <c r="BA82" s="80">
        <f t="shared" si="346"/>
        <v>2.3048163749445294E-2</v>
      </c>
      <c r="BB82" s="15"/>
      <c r="BC82" s="81">
        <f t="shared" ref="BC82:BG82" si="347">BC24/BC20-1</f>
        <v>-0.12577077576443263</v>
      </c>
      <c r="BD82" s="81">
        <f t="shared" si="347"/>
        <v>-0.13881481748552194</v>
      </c>
      <c r="BE82" s="15">
        <f t="shared" si="347"/>
        <v>8.9572452987170648E-2</v>
      </c>
      <c r="BF82" s="15">
        <f t="shared" si="347"/>
        <v>5.6003095524979063E-3</v>
      </c>
      <c r="BG82" s="80">
        <f t="shared" si="347"/>
        <v>3.6924136706947941E-2</v>
      </c>
      <c r="BH82" s="15"/>
      <c r="BI82" s="15">
        <f t="shared" ref="BI82:BM82" si="348">BI24/BI20-1</f>
        <v>-6.9932519902733414E-2</v>
      </c>
      <c r="BJ82" s="15">
        <f t="shared" si="348"/>
        <v>0.179901256238576</v>
      </c>
      <c r="BK82" s="15">
        <f t="shared" si="348"/>
        <v>-8.9026185519816003E-3</v>
      </c>
      <c r="BL82" s="15">
        <f t="shared" si="348"/>
        <v>0.13508588612833017</v>
      </c>
      <c r="BM82" s="80">
        <f t="shared" si="348"/>
        <v>6.7685831354421078E-2</v>
      </c>
      <c r="BN82" s="15"/>
      <c r="BO82" s="15">
        <f t="shared" ref="BO82:BQ82" si="349">BO24/BO20-1</f>
        <v>7.0122326971536086E-2</v>
      </c>
      <c r="BP82" s="15">
        <f t="shared" si="349"/>
        <v>8.9168389067955323E-2</v>
      </c>
      <c r="BQ82" s="80">
        <f t="shared" si="349"/>
        <v>8.3903735460410855E-2</v>
      </c>
      <c r="BR82" s="15"/>
      <c r="BS82" s="80">
        <f t="shared" ref="BS82" si="350">BS24/BS20-1</f>
        <v>1.6403122165647543E-2</v>
      </c>
      <c r="BT82" s="15"/>
      <c r="BU82" s="15">
        <f t="shared" ref="BU82:BW82" si="351">BU24/BU20-1</f>
        <v>-6.3451786460311244E-3</v>
      </c>
      <c r="BV82" s="15">
        <f t="shared" si="351"/>
        <v>1.0575062662598889E-3</v>
      </c>
      <c r="BW82" s="80">
        <f t="shared" si="351"/>
        <v>-2.4878486133567135E-3</v>
      </c>
      <c r="BX82" s="15"/>
      <c r="BY82" s="15">
        <f t="shared" ref="BY82:CA82" si="352">BY24/BY20-1</f>
        <v>-1.4648962001894694E-2</v>
      </c>
      <c r="BZ82" s="15">
        <f t="shared" si="352"/>
        <v>-1.444146438593541E-2</v>
      </c>
      <c r="CA82" s="80">
        <f t="shared" si="352"/>
        <v>-1.4631577091097081E-2</v>
      </c>
      <c r="CB82" s="15"/>
      <c r="CC82" s="80">
        <f t="shared" ref="CC82" si="353">CC24/CC20-1</f>
        <v>3.0155679542485103E-2</v>
      </c>
      <c r="CD82" s="15"/>
      <c r="CE82" s="80">
        <f t="shared" ref="CE82" si="354">CE24/CE20-1</f>
        <v>5.756595633993089E-2</v>
      </c>
      <c r="CF82" s="15"/>
      <c r="CG82" s="15">
        <f t="shared" ref="CG82:CJ82" si="355">CG24/CG20-1</f>
        <v>-4.2241277170996461E-2</v>
      </c>
      <c r="CH82" s="15">
        <f t="shared" si="355"/>
        <v>6.5282161697147068E-2</v>
      </c>
      <c r="CI82" s="15">
        <f t="shared" si="355"/>
        <v>3.4809366433519173E-5</v>
      </c>
      <c r="CJ82" s="80">
        <f t="shared" si="355"/>
        <v>4.1608072624399473E-3</v>
      </c>
      <c r="CK82" s="15"/>
      <c r="CL82" s="80">
        <f t="shared" ref="CL82" si="356">CL24/CL20-1</f>
        <v>-6.2994090190125029E-2</v>
      </c>
      <c r="CM82" s="15"/>
      <c r="CN82" s="15">
        <f t="shared" ref="CN82:CP82" si="357">CN24/CN20-1</f>
        <v>2.0589922452698417E-2</v>
      </c>
      <c r="CO82" s="15">
        <f t="shared" si="357"/>
        <v>-5.8729407891354724E-3</v>
      </c>
      <c r="CP82" s="80">
        <f t="shared" si="357"/>
        <v>-5.9783344500593083E-2</v>
      </c>
    </row>
    <row r="83" spans="1:94">
      <c r="A83" s="10" t="s">
        <v>14</v>
      </c>
      <c r="B83" s="15">
        <f t="shared" ref="B83:F83" si="358">B25/B21-1</f>
        <v>0.16788257332467738</v>
      </c>
      <c r="C83" s="15">
        <f t="shared" si="358"/>
        <v>0.11044760481855542</v>
      </c>
      <c r="D83" s="15">
        <f t="shared" si="358"/>
        <v>0.13790706937645658</v>
      </c>
      <c r="E83" s="15">
        <f t="shared" si="358"/>
        <v>1.6925418616337007E-2</v>
      </c>
      <c r="F83" s="80">
        <f t="shared" si="358"/>
        <v>0.12649306594744347</v>
      </c>
      <c r="G83" s="15"/>
      <c r="H83" s="15">
        <f t="shared" ref="H83:O83" si="359">H25/H21-1</f>
        <v>-9.8447386219261412E-2</v>
      </c>
      <c r="I83" s="15">
        <f t="shared" si="359"/>
        <v>-0.15999345432602274</v>
      </c>
      <c r="J83" s="15">
        <f t="shared" si="359"/>
        <v>0.16685803871704064</v>
      </c>
      <c r="K83" s="15">
        <f t="shared" si="359"/>
        <v>-5.6647355959461576E-2</v>
      </c>
      <c r="L83" s="15">
        <f t="shared" si="359"/>
        <v>0.67336743474519545</v>
      </c>
      <c r="M83" s="15">
        <f t="shared" si="359"/>
        <v>9.7646893845833249E-2</v>
      </c>
      <c r="N83" s="15">
        <f t="shared" si="359"/>
        <v>2.1169141672863878E-2</v>
      </c>
      <c r="O83" s="80">
        <f t="shared" si="359"/>
        <v>-4.8810722838734888E-2</v>
      </c>
      <c r="P83" s="15"/>
      <c r="Q83" s="15">
        <f t="shared" ref="Q83:AF83" si="360">Q25/Q21-1</f>
        <v>-0.11963666598685319</v>
      </c>
      <c r="R83" s="15">
        <f t="shared" si="360"/>
        <v>0.34645405611929547</v>
      </c>
      <c r="S83" s="15">
        <f t="shared" si="360"/>
        <v>5.8624418250843302E-3</v>
      </c>
      <c r="T83" s="15">
        <f t="shared" si="360"/>
        <v>-3.1349322155079573E-2</v>
      </c>
      <c r="U83" s="15">
        <f t="shared" si="360"/>
        <v>-2.7023912130569205E-2</v>
      </c>
      <c r="V83" s="15">
        <f t="shared" si="360"/>
        <v>-2.9700003048139467E-2</v>
      </c>
      <c r="W83" s="15">
        <f t="shared" si="360"/>
        <v>-6.3673128577559357E-3</v>
      </c>
      <c r="X83" s="15">
        <f t="shared" si="360"/>
        <v>-9.1685664085678797E-2</v>
      </c>
      <c r="Y83" s="15">
        <f t="shared" si="360"/>
        <v>0.25652443887172516</v>
      </c>
      <c r="Z83" s="15">
        <f t="shared" si="360"/>
        <v>8.9221461870674368E-3</v>
      </c>
      <c r="AA83" s="15">
        <f t="shared" si="360"/>
        <v>3.6636162450451204E-2</v>
      </c>
      <c r="AB83" s="15">
        <f t="shared" si="360"/>
        <v>-1.4877991226856624E-2</v>
      </c>
      <c r="AC83" s="15">
        <f t="shared" si="360"/>
        <v>2.4499220512105957E-2</v>
      </c>
      <c r="AD83" s="15">
        <f t="shared" si="360"/>
        <v>1.3248163901923515E-2</v>
      </c>
      <c r="AE83" s="15">
        <f t="shared" si="360"/>
        <v>-0.45506433815860881</v>
      </c>
      <c r="AF83" s="108">
        <f t="shared" si="360"/>
        <v>-7.8020879794508557E-2</v>
      </c>
      <c r="AG83" s="80"/>
      <c r="AH83" s="15">
        <f t="shared" ref="AH83:AJ83" si="361">AH25/AH21-1</f>
        <v>-0.28092461765615062</v>
      </c>
      <c r="AI83" s="15">
        <f t="shared" si="361"/>
        <v>0.26456401653617578</v>
      </c>
      <c r="AJ83" s="80">
        <f t="shared" si="361"/>
        <v>-5.3158086380133085E-2</v>
      </c>
      <c r="AK83" s="15"/>
      <c r="AL83" s="80">
        <f t="shared" ref="AL83" si="362">AL25/AL21-1</f>
        <v>9.7646893845833249E-2</v>
      </c>
      <c r="AM83" s="15"/>
      <c r="AN83" s="80">
        <f t="shared" ref="AN83" si="363">AN25/AN21-1</f>
        <v>0.21746406424893094</v>
      </c>
      <c r="AO83" s="15"/>
      <c r="AP83" s="80">
        <f t="shared" si="299"/>
        <v>-0.238136837788959</v>
      </c>
      <c r="AQ83" s="15"/>
      <c r="AR83" s="15">
        <f t="shared" ref="AR83:AW83" si="364">AR25/AR21-1</f>
        <v>0.45026820435816894</v>
      </c>
      <c r="AS83" s="15">
        <f t="shared" si="364"/>
        <v>6.5974619132773471E-2</v>
      </c>
      <c r="AT83" s="15">
        <f t="shared" si="364"/>
        <v>5.3425560552283757E-2</v>
      </c>
      <c r="AU83" s="15">
        <f t="shared" si="364"/>
        <v>-8.0951690942365762E-3</v>
      </c>
      <c r="AV83" s="15">
        <f t="shared" si="364"/>
        <v>7.7412637535652529E-2</v>
      </c>
      <c r="AW83" s="80">
        <f t="shared" si="364"/>
        <v>8.4514584530742454E-2</v>
      </c>
      <c r="AX83" s="15"/>
      <c r="AY83" s="15">
        <f t="shared" ref="AY83:BA83" si="365">AY25/AY21-1</f>
        <v>6.6784961237257523E-2</v>
      </c>
      <c r="AZ83" s="15">
        <f t="shared" si="365"/>
        <v>-2.9179697830708506E-2</v>
      </c>
      <c r="BA83" s="80">
        <f t="shared" si="365"/>
        <v>3.4796996393739121E-2</v>
      </c>
      <c r="BB83" s="15"/>
      <c r="BC83" s="81">
        <f t="shared" ref="BC83:BG83" si="366">BC25/BC21-1</f>
        <v>-0.12483920898995937</v>
      </c>
      <c r="BD83" s="81">
        <f t="shared" si="366"/>
        <v>-0.13780600255076025</v>
      </c>
      <c r="BE83" s="15">
        <f t="shared" si="366"/>
        <v>5.3291924726859952E-2</v>
      </c>
      <c r="BF83" s="15">
        <f t="shared" si="366"/>
        <v>7.3868382917716691E-3</v>
      </c>
      <c r="BG83" s="80">
        <f t="shared" si="366"/>
        <v>1.5585550356319366E-2</v>
      </c>
      <c r="BH83" s="15"/>
      <c r="BI83" s="15">
        <f t="shared" ref="BI83:BM83" si="367">BI25/BI21-1</f>
        <v>4.532214539651136E-2</v>
      </c>
      <c r="BJ83" s="15">
        <f t="shared" si="367"/>
        <v>0.83808443536576016</v>
      </c>
      <c r="BK83" s="15">
        <f t="shared" si="367"/>
        <v>-0.25805023839514629</v>
      </c>
      <c r="BL83" s="15">
        <f t="shared" si="367"/>
        <v>0.13075540096797966</v>
      </c>
      <c r="BM83" s="80">
        <f t="shared" si="367"/>
        <v>0.18390828844420382</v>
      </c>
      <c r="BN83" s="15"/>
      <c r="BO83" s="15">
        <f t="shared" ref="BO83:BQ83" si="368">BO25/BO21-1</f>
        <v>7.7348742992569663E-2</v>
      </c>
      <c r="BP83" s="15">
        <f t="shared" si="368"/>
        <v>8.3966912972738061E-2</v>
      </c>
      <c r="BQ83" s="80">
        <f t="shared" si="368"/>
        <v>8.2291758983682461E-2</v>
      </c>
      <c r="BR83" s="15"/>
      <c r="BS83" s="80">
        <f t="shared" ref="BS83" si="369">BS25/BS21-1</f>
        <v>1.7807415948587479E-2</v>
      </c>
      <c r="BT83" s="15"/>
      <c r="BU83" s="15">
        <f t="shared" ref="BU83:BW83" si="370">BU25/BU21-1</f>
        <v>5.517841216804209E-3</v>
      </c>
      <c r="BV83" s="15">
        <f t="shared" si="370"/>
        <v>2.987134394678348E-3</v>
      </c>
      <c r="BW83" s="80">
        <f t="shared" si="370"/>
        <v>4.1947688896686319E-3</v>
      </c>
      <c r="BX83" s="15"/>
      <c r="BY83" s="15">
        <f t="shared" ref="BY83:CA83" si="371">BY25/BY21-1</f>
        <v>4.6357882614485701E-2</v>
      </c>
      <c r="BZ83" s="15">
        <f t="shared" si="371"/>
        <v>3.1403595853288335E-2</v>
      </c>
      <c r="CA83" s="80">
        <f t="shared" si="371"/>
        <v>4.5186321908348814E-2</v>
      </c>
      <c r="CB83" s="15"/>
      <c r="CC83" s="80">
        <f t="shared" ref="CC83" si="372">CC25/CC21-1</f>
        <v>0.26568974151111502</v>
      </c>
      <c r="CD83" s="15"/>
      <c r="CE83" s="80">
        <f t="shared" ref="CE83" si="373">CE25/CE21-1</f>
        <v>0.132031396665514</v>
      </c>
      <c r="CF83" s="15"/>
      <c r="CG83" s="15">
        <f t="shared" ref="CG83:CJ83" si="374">CG25/CG21-1</f>
        <v>-4.416972648136086E-2</v>
      </c>
      <c r="CH83" s="15">
        <f t="shared" si="374"/>
        <v>7.056549549678004E-2</v>
      </c>
      <c r="CI83" s="15">
        <f t="shared" si="374"/>
        <v>-2.1706959162981487E-3</v>
      </c>
      <c r="CJ83" s="80">
        <f t="shared" si="374"/>
        <v>2.923839888194113E-3</v>
      </c>
      <c r="CK83" s="15"/>
      <c r="CL83" s="80">
        <f t="shared" ref="CL83" si="375">CL25/CL21-1</f>
        <v>3.7362735652617385E-2</v>
      </c>
      <c r="CM83" s="15"/>
      <c r="CN83" s="15">
        <f t="shared" ref="CN83:CP83" si="376">CN25/CN21-1</f>
        <v>-2.0213033264202651E-2</v>
      </c>
      <c r="CO83" s="15">
        <f t="shared" si="376"/>
        <v>-5.1719609155612578E-2</v>
      </c>
      <c r="CP83" s="80">
        <f t="shared" si="376"/>
        <v>3.5696116899903929E-2</v>
      </c>
    </row>
    <row r="84" spans="1:94">
      <c r="A84" s="10" t="s">
        <v>7</v>
      </c>
      <c r="B84" s="15">
        <f t="shared" ref="B84:F84" si="377">B26/B22-1</f>
        <v>0.27776265785528853</v>
      </c>
      <c r="C84" s="15">
        <f t="shared" si="377"/>
        <v>0.15888718820993097</v>
      </c>
      <c r="D84" s="15">
        <f t="shared" si="377"/>
        <v>0.21403186661434903</v>
      </c>
      <c r="E84" s="15">
        <f t="shared" si="377"/>
        <v>2.6438654500827496E-2</v>
      </c>
      <c r="F84" s="80">
        <f t="shared" si="377"/>
        <v>0.19638907094121349</v>
      </c>
      <c r="G84" s="15"/>
      <c r="H84" s="15">
        <f t="shared" ref="H84:O84" si="378">H26/H22-1</f>
        <v>-0.304998257480952</v>
      </c>
      <c r="I84" s="15">
        <f t="shared" si="378"/>
        <v>-0.27211889933194322</v>
      </c>
      <c r="J84" s="15">
        <f t="shared" si="378"/>
        <v>0.62691216858757559</v>
      </c>
      <c r="K84" s="15">
        <f t="shared" si="378"/>
        <v>-0.1078865785393468</v>
      </c>
      <c r="L84" s="15">
        <f t="shared" si="378"/>
        <v>0.58774927829578139</v>
      </c>
      <c r="M84" s="15">
        <f t="shared" si="378"/>
        <v>8.5308943579099239E-2</v>
      </c>
      <c r="N84" s="15">
        <f t="shared" si="378"/>
        <v>3.2615421020864677E-2</v>
      </c>
      <c r="O84" s="80">
        <f t="shared" si="378"/>
        <v>-0.10138981808175462</v>
      </c>
      <c r="P84" s="15"/>
      <c r="Q84" s="15">
        <f t="shared" ref="Q84:AF84" si="379">Q26/Q22-1</f>
        <v>-3.5600982239666568E-2</v>
      </c>
      <c r="R84" s="15">
        <f t="shared" si="379"/>
        <v>0.12640666788945398</v>
      </c>
      <c r="S84" s="15">
        <f t="shared" si="379"/>
        <v>-1.7891201117187783E-2</v>
      </c>
      <c r="T84" s="15">
        <f t="shared" si="379"/>
        <v>-5.4493555047896991E-2</v>
      </c>
      <c r="U84" s="15">
        <f t="shared" si="379"/>
        <v>-1.4096496593458907E-2</v>
      </c>
      <c r="V84" s="15">
        <f t="shared" si="379"/>
        <v>1.654195946355741E-2</v>
      </c>
      <c r="W84" s="15">
        <f t="shared" si="379"/>
        <v>-4.6311346738382997E-2</v>
      </c>
      <c r="X84" s="15">
        <f t="shared" si="379"/>
        <v>-0.10354336116072227</v>
      </c>
      <c r="Y84" s="15">
        <f t="shared" si="379"/>
        <v>5.3768735059611661E-3</v>
      </c>
      <c r="Z84" s="15">
        <f t="shared" si="379"/>
        <v>2.3632429740342742E-2</v>
      </c>
      <c r="AA84" s="15">
        <f t="shared" si="379"/>
        <v>5.084236440318568E-2</v>
      </c>
      <c r="AB84" s="15">
        <f t="shared" si="379"/>
        <v>-4.6726234287142177E-5</v>
      </c>
      <c r="AC84" s="15">
        <f t="shared" si="379"/>
        <v>3.8973789052961338E-2</v>
      </c>
      <c r="AD84" s="15">
        <f t="shared" si="379"/>
        <v>2.7905316551777304E-2</v>
      </c>
      <c r="AE84" s="15">
        <f t="shared" si="379"/>
        <v>0.13036253961382371</v>
      </c>
      <c r="AF84" s="108">
        <f t="shared" si="379"/>
        <v>3.0636463535461456E-2</v>
      </c>
      <c r="AG84" s="80"/>
      <c r="AH84" s="15">
        <f t="shared" ref="AH84:AJ84" si="380">AH26/AH22-1</f>
        <v>-0.47787152429162072</v>
      </c>
      <c r="AI84" s="15">
        <f t="shared" si="380"/>
        <v>0.46445613923195905</v>
      </c>
      <c r="AJ84" s="80">
        <f t="shared" si="380"/>
        <v>-0.19812542413404</v>
      </c>
      <c r="AK84" s="15"/>
      <c r="AL84" s="80">
        <f t="shared" ref="AL84" si="381">AL26/AL22-1</f>
        <v>8.5308943579099461E-2</v>
      </c>
      <c r="AM84" s="15"/>
      <c r="AN84" s="80">
        <f t="shared" ref="AN84" si="382">AN26/AN22-1</f>
        <v>0.37161369316823767</v>
      </c>
      <c r="AO84" s="15"/>
      <c r="AP84" s="80">
        <f t="shared" si="299"/>
        <v>0.34460701264716032</v>
      </c>
      <c r="AQ84" s="15"/>
      <c r="AR84" s="15">
        <f t="shared" ref="AR84:AW84" si="383">AR26/AR22-1</f>
        <v>-2.6199236293849681E-2</v>
      </c>
      <c r="AS84" s="15">
        <f t="shared" si="383"/>
        <v>9.1053973538677502E-2</v>
      </c>
      <c r="AT84" s="15">
        <f t="shared" si="383"/>
        <v>7.3346793643963348E-2</v>
      </c>
      <c r="AU84" s="15">
        <f t="shared" si="383"/>
        <v>-8.1048624771196121E-3</v>
      </c>
      <c r="AV84" s="15">
        <f t="shared" si="383"/>
        <v>0.10912439571535892</v>
      </c>
      <c r="AW84" s="80">
        <f t="shared" si="383"/>
        <v>7.2090069031460091E-2</v>
      </c>
      <c r="AX84" s="15"/>
      <c r="AY84" s="15">
        <f t="shared" ref="AY84:BA84" si="384">AY26/AY22-1</f>
        <v>7.8295671316481075E-2</v>
      </c>
      <c r="AZ84" s="15">
        <f t="shared" si="384"/>
        <v>-2.3929530497925566E-2</v>
      </c>
      <c r="BA84" s="80">
        <f t="shared" si="384"/>
        <v>4.4430051798957759E-2</v>
      </c>
      <c r="BB84" s="15"/>
      <c r="BC84" s="81">
        <f t="shared" ref="BC84:BG84" si="385">BC26/BC22-1</f>
        <v>-0.11484879497639311</v>
      </c>
      <c r="BD84" s="81">
        <f t="shared" si="385"/>
        <v>-0.1299780296593217</v>
      </c>
      <c r="BE84" s="15">
        <f t="shared" si="385"/>
        <v>8.8433557316256239E-2</v>
      </c>
      <c r="BF84" s="15">
        <f t="shared" si="385"/>
        <v>1.7271888390464341E-2</v>
      </c>
      <c r="BG84" s="80">
        <f t="shared" si="385"/>
        <v>4.3511327081021678E-2</v>
      </c>
      <c r="BH84" s="15"/>
      <c r="BI84" s="15">
        <f t="shared" ref="BI84:BM84" si="386">BI26/BI22-1</f>
        <v>-5.4811973244299317E-2</v>
      </c>
      <c r="BJ84" s="15">
        <f t="shared" si="386"/>
        <v>0.75584486266194961</v>
      </c>
      <c r="BK84" s="15">
        <f t="shared" si="386"/>
        <v>-0.380486769431573</v>
      </c>
      <c r="BL84" s="15">
        <f t="shared" si="386"/>
        <v>0.12037166641978314</v>
      </c>
      <c r="BM84" s="80">
        <f t="shared" si="386"/>
        <v>8.1006277286097772E-2</v>
      </c>
      <c r="BN84" s="15"/>
      <c r="BO84" s="15">
        <f t="shared" ref="BO84:BQ84" si="387">BO26/BO22-1</f>
        <v>3.9323843172330175E-2</v>
      </c>
      <c r="BP84" s="15">
        <f t="shared" si="387"/>
        <v>8.0187344658695592E-2</v>
      </c>
      <c r="BQ84" s="80">
        <f t="shared" si="387"/>
        <v>6.9798515691557039E-2</v>
      </c>
      <c r="BR84" s="15"/>
      <c r="BS84" s="80">
        <f t="shared" ref="BS84" si="388">BS26/BS22-1</f>
        <v>2.7411574571679642E-2</v>
      </c>
      <c r="BT84" s="15"/>
      <c r="BU84" s="15">
        <f t="shared" ref="BU84:BW84" si="389">BU26/BU22-1</f>
        <v>2.9816420206701721E-2</v>
      </c>
      <c r="BV84" s="15">
        <f t="shared" si="389"/>
        <v>1.2974183727981092E-2</v>
      </c>
      <c r="BW84" s="80">
        <f t="shared" si="389"/>
        <v>2.1003876776347852E-2</v>
      </c>
      <c r="BX84" s="15"/>
      <c r="BY84" s="15">
        <f t="shared" ref="BY84:CA84" si="390">BY26/BY22-1</f>
        <v>-7.6374249559829632E-4</v>
      </c>
      <c r="BZ84" s="15">
        <f t="shared" si="390"/>
        <v>6.4790596249986399E-2</v>
      </c>
      <c r="CA84" s="80">
        <f t="shared" si="390"/>
        <v>4.4300523290321525E-3</v>
      </c>
      <c r="CB84" s="15"/>
      <c r="CC84" s="80">
        <f t="shared" ref="CC84" si="391">CC26/CC22-1</f>
        <v>0.2443477352751191</v>
      </c>
      <c r="CD84" s="15"/>
      <c r="CE84" s="80">
        <f t="shared" ref="CE84" si="392">CE26/CE22-1</f>
        <v>0.3243631055927314</v>
      </c>
      <c r="CF84" s="15"/>
      <c r="CG84" s="15">
        <f t="shared" ref="CG84:CJ84" si="393">CG26/CG22-1</f>
        <v>5.7761907451151284E-2</v>
      </c>
      <c r="CH84" s="15">
        <f t="shared" si="393"/>
        <v>7.2279285551609229E-2</v>
      </c>
      <c r="CI84" s="15">
        <f t="shared" si="393"/>
        <v>1.209630252582139E-2</v>
      </c>
      <c r="CJ84" s="80">
        <f t="shared" si="393"/>
        <v>2.3688575110811794E-2</v>
      </c>
      <c r="CK84" s="15"/>
      <c r="CL84" s="80">
        <f t="shared" ref="CL84" si="394">CL26/CL22-1</f>
        <v>4.3485765983398927E-2</v>
      </c>
      <c r="CM84" s="15"/>
      <c r="CN84" s="15">
        <f t="shared" ref="CN84:CP84" si="395">CN26/CN22-1</f>
        <v>5.3276923509182561E-2</v>
      </c>
      <c r="CO84" s="15">
        <f t="shared" si="395"/>
        <v>-6.7466533322134259E-2</v>
      </c>
      <c r="CP84" s="80">
        <f t="shared" si="395"/>
        <v>4.5297448801797646E-2</v>
      </c>
    </row>
    <row r="85" spans="1:94">
      <c r="A85" s="10" t="s">
        <v>15</v>
      </c>
      <c r="B85" s="15">
        <f t="shared" ref="B85:F85" si="396">B27/B23-1</f>
        <v>0.2738023101885696</v>
      </c>
      <c r="C85" s="15">
        <f t="shared" si="396"/>
        <v>0.16463926171120513</v>
      </c>
      <c r="D85" s="15">
        <f t="shared" si="396"/>
        <v>0.21585216482408853</v>
      </c>
      <c r="E85" s="15">
        <f t="shared" si="396"/>
        <v>2.6149482959440862E-2</v>
      </c>
      <c r="F85" s="80">
        <f t="shared" si="396"/>
        <v>0.19805581697696173</v>
      </c>
      <c r="G85" s="15"/>
      <c r="H85" s="15">
        <f t="shared" ref="H85:O85" si="397">H27/H23-1</f>
        <v>-5.1171113287355685E-2</v>
      </c>
      <c r="I85" s="15">
        <f t="shared" si="397"/>
        <v>1.2138276422729604</v>
      </c>
      <c r="J85" s="15">
        <f t="shared" si="397"/>
        <v>-0.17447292077976129</v>
      </c>
      <c r="K85" s="15">
        <f t="shared" si="397"/>
        <v>7.2146610830488234E-2</v>
      </c>
      <c r="L85" s="15">
        <f t="shared" si="397"/>
        <v>0.10948548112126555</v>
      </c>
      <c r="M85" s="15">
        <f t="shared" si="397"/>
        <v>0.10461985260323536</v>
      </c>
      <c r="N85" s="15">
        <f t="shared" si="397"/>
        <v>3.3254226389800357E-2</v>
      </c>
      <c r="O85" s="80">
        <f t="shared" si="397"/>
        <v>7.529948615928328E-2</v>
      </c>
      <c r="P85" s="15"/>
      <c r="Q85" s="15">
        <f t="shared" ref="Q85:AF85" si="398">Q27/Q23-1</f>
        <v>0.20451160981386596</v>
      </c>
      <c r="R85" s="15">
        <f t="shared" si="398"/>
        <v>0.16656546824013341</v>
      </c>
      <c r="S85" s="15">
        <f t="shared" si="398"/>
        <v>-4.2406958734966804E-2</v>
      </c>
      <c r="T85" s="15">
        <f t="shared" si="398"/>
        <v>-7.8362769634308216E-2</v>
      </c>
      <c r="U85" s="15">
        <f t="shared" si="398"/>
        <v>-1.0782603904969656E-3</v>
      </c>
      <c r="V85" s="15">
        <f t="shared" si="398"/>
        <v>3.8512345631411593E-2</v>
      </c>
      <c r="W85" s="15">
        <f t="shared" si="398"/>
        <v>-4.3279267882903483E-2</v>
      </c>
      <c r="X85" s="15">
        <f t="shared" si="398"/>
        <v>-0.12536734374351333</v>
      </c>
      <c r="Y85" s="15">
        <f t="shared" si="398"/>
        <v>-0.19300196018721272</v>
      </c>
      <c r="Z85" s="15">
        <f t="shared" si="398"/>
        <v>2.624836030746569E-2</v>
      </c>
      <c r="AA85" s="15">
        <f t="shared" si="398"/>
        <v>5.2661520676424711E-2</v>
      </c>
      <c r="AB85" s="15">
        <f t="shared" si="398"/>
        <v>2.9640301480986508E-3</v>
      </c>
      <c r="AC85" s="15">
        <f t="shared" si="398"/>
        <v>4.1185154669236113E-2</v>
      </c>
      <c r="AD85" s="15">
        <f t="shared" si="398"/>
        <v>3.0420237120352578E-2</v>
      </c>
      <c r="AE85" s="15">
        <f t="shared" si="398"/>
        <v>0.63510851247754907</v>
      </c>
      <c r="AF85" s="108">
        <f t="shared" si="398"/>
        <v>0.13589286377447252</v>
      </c>
      <c r="AG85" s="80"/>
      <c r="AH85" s="15">
        <f t="shared" ref="AH85:AJ85" si="399">AH27/AH23-1</f>
        <v>0.22258542008734228</v>
      </c>
      <c r="AI85" s="15">
        <f t="shared" si="399"/>
        <v>0.6612800875602769</v>
      </c>
      <c r="AJ85" s="80">
        <f t="shared" si="399"/>
        <v>0.34655818694292106</v>
      </c>
      <c r="AK85" s="15"/>
      <c r="AL85" s="80">
        <f t="shared" ref="AL85" si="400">AL27/AL23-1</f>
        <v>0.10461985260323536</v>
      </c>
      <c r="AM85" s="15"/>
      <c r="AN85" s="80">
        <f t="shared" ref="AN85" si="401">AN27/AN23-1</f>
        <v>0.23045840640765847</v>
      </c>
      <c r="AO85" s="15"/>
      <c r="AP85" s="80">
        <f t="shared" si="299"/>
        <v>1.3005821624620664</v>
      </c>
      <c r="AQ85" s="15"/>
      <c r="AR85" s="15">
        <f t="shared" ref="AR85:AW85" si="402">AR27/AR23-1</f>
        <v>-9.5007676185394518E-2</v>
      </c>
      <c r="AS85" s="15">
        <f t="shared" si="402"/>
        <v>0.13326021989739067</v>
      </c>
      <c r="AT85" s="15">
        <f t="shared" si="402"/>
        <v>3.9127738733298445E-2</v>
      </c>
      <c r="AU85" s="15">
        <f t="shared" si="402"/>
        <v>-8.1145861387286189E-3</v>
      </c>
      <c r="AV85" s="15">
        <f t="shared" si="402"/>
        <v>-0.29021535222246653</v>
      </c>
      <c r="AW85" s="80">
        <f t="shared" si="402"/>
        <v>6.3131402761683608E-2</v>
      </c>
      <c r="AX85" s="15"/>
      <c r="AY85" s="15">
        <f t="shared" ref="AY85:BA85" si="403">AY27/AY23-1</f>
        <v>8.0367856991063746E-2</v>
      </c>
      <c r="AZ85" s="15">
        <f t="shared" si="403"/>
        <v>-2.1308899184233843E-2</v>
      </c>
      <c r="BA85" s="80">
        <f t="shared" si="403"/>
        <v>4.7028168149558125E-2</v>
      </c>
      <c r="BB85" s="15"/>
      <c r="BC85" s="81">
        <f t="shared" ref="BC85:BG85" si="404">BC27/BC23-1</f>
        <v>-0.11127504493733509</v>
      </c>
      <c r="BD85" s="81">
        <f t="shared" si="404"/>
        <v>-0.12438797970056081</v>
      </c>
      <c r="BE85" s="15">
        <f t="shared" si="404"/>
        <v>0.10074804514058799</v>
      </c>
      <c r="BF85" s="15">
        <f t="shared" si="404"/>
        <v>2.4680967526241382E-2</v>
      </c>
      <c r="BG85" s="80">
        <f t="shared" si="404"/>
        <v>5.5552118830870301E-2</v>
      </c>
      <c r="BH85" s="15"/>
      <c r="BI85" s="15">
        <f t="shared" ref="BI85:BM85" si="405">BI27/BI23-1</f>
        <v>7.223716623047105E-2</v>
      </c>
      <c r="BJ85" s="15">
        <f t="shared" si="405"/>
        <v>0.80875602426423465</v>
      </c>
      <c r="BK85" s="15">
        <f t="shared" si="405"/>
        <v>-0.41070252752039604</v>
      </c>
      <c r="BL85" s="15">
        <f t="shared" si="405"/>
        <v>0.11654562109419042</v>
      </c>
      <c r="BM85" s="80">
        <f t="shared" si="405"/>
        <v>0.10953105970677024</v>
      </c>
      <c r="BN85" s="15"/>
      <c r="BO85" s="15">
        <f t="shared" ref="BO85:BQ85" si="406">BO27/BO23-1</f>
        <v>-9.6760337660578566E-3</v>
      </c>
      <c r="BP85" s="15">
        <f t="shared" si="406"/>
        <v>6.8776233143840848E-2</v>
      </c>
      <c r="BQ85" s="80">
        <f t="shared" si="406"/>
        <v>4.7915816697259972E-2</v>
      </c>
      <c r="BR85" s="15"/>
      <c r="BS85" s="80">
        <f t="shared" ref="BS85" si="407">BS27/BS23-1</f>
        <v>3.4529340961315214E-2</v>
      </c>
      <c r="BT85" s="15"/>
      <c r="BU85" s="15">
        <f t="shared" ref="BU85:BW85" si="408">BU27/BU23-1</f>
        <v>4.2413862565529481E-2</v>
      </c>
      <c r="BV85" s="15">
        <f t="shared" si="408"/>
        <v>2.0491138693383704E-2</v>
      </c>
      <c r="BW85" s="80">
        <f t="shared" si="408"/>
        <v>3.094575591356219E-2</v>
      </c>
      <c r="BX85" s="15"/>
      <c r="BY85" s="15">
        <f t="shared" ref="BY85:CA85" si="409">BY27/BY23-1</f>
        <v>-1.6374225329754633E-2</v>
      </c>
      <c r="BZ85" s="15">
        <f t="shared" si="409"/>
        <v>7.2077788826624856E-2</v>
      </c>
      <c r="CA85" s="80">
        <f t="shared" si="409"/>
        <v>-9.446857897624672E-3</v>
      </c>
      <c r="CB85" s="15"/>
      <c r="CC85" s="80">
        <f t="shared" ref="CC85" si="410">CC27/CC23-1</f>
        <v>0.19266091667951124</v>
      </c>
      <c r="CD85" s="15"/>
      <c r="CE85" s="80">
        <f t="shared" ref="CE85" si="411">CE27/CE23-1</f>
        <v>2.5194105577057258E-2</v>
      </c>
      <c r="CF85" s="15"/>
      <c r="CG85" s="15">
        <f t="shared" ref="CG85:CJ85" si="412">CG27/CG23-1</f>
        <v>6.2862113664670538E-2</v>
      </c>
      <c r="CH85" s="15">
        <f t="shared" si="412"/>
        <v>7.0328888649622057E-2</v>
      </c>
      <c r="CI85" s="15">
        <f t="shared" si="412"/>
        <v>2.4752553301599312E-2</v>
      </c>
      <c r="CJ85" s="80">
        <f t="shared" si="412"/>
        <v>3.3946793437861889E-2</v>
      </c>
      <c r="CK85" s="15"/>
      <c r="CL85" s="80">
        <f t="shared" ref="CL85" si="413">CL27/CL23-1</f>
        <v>0.10229433198060822</v>
      </c>
      <c r="CM85" s="15"/>
      <c r="CN85" s="15">
        <f t="shared" ref="CN85:CP85" si="414">CN27/CN23-1</f>
        <v>2.5516945234987487E-2</v>
      </c>
      <c r="CO85" s="15">
        <f t="shared" si="414"/>
        <v>9.1422004447281102E-2</v>
      </c>
      <c r="CP85" s="80">
        <f t="shared" si="414"/>
        <v>9.8506098294519617E-2</v>
      </c>
    </row>
    <row r="86" spans="1:94">
      <c r="A86" s="10" t="s">
        <v>17</v>
      </c>
      <c r="B86" s="15">
        <f t="shared" ref="B86:F86" si="415">B28/B24-1</f>
        <v>0.16206383893263232</v>
      </c>
      <c r="C86" s="15">
        <f t="shared" si="415"/>
        <v>5.3236719654867093E-2</v>
      </c>
      <c r="D86" s="15">
        <f t="shared" si="415"/>
        <v>0.10574405268821585</v>
      </c>
      <c r="E86" s="15">
        <f t="shared" si="415"/>
        <v>1.6115908979162485E-2</v>
      </c>
      <c r="F86" s="80">
        <f t="shared" si="415"/>
        <v>9.7710584148859692E-2</v>
      </c>
      <c r="G86" s="15"/>
      <c r="H86" s="15">
        <f t="shared" ref="H86:O86" si="416">H28/H24-1</f>
        <v>7.0079895260704905E-2</v>
      </c>
      <c r="I86" s="15">
        <f t="shared" si="416"/>
        <v>-0.99999898259558739</v>
      </c>
      <c r="J86" s="15">
        <f t="shared" si="416"/>
        <v>-2.9218156458898914E-4</v>
      </c>
      <c r="K86" s="15">
        <f t="shared" si="416"/>
        <v>0.13949563498650264</v>
      </c>
      <c r="L86" s="15">
        <f t="shared" si="416"/>
        <v>0.15024340662279978</v>
      </c>
      <c r="M86" s="15">
        <f t="shared" si="416"/>
        <v>8.2029275979065064E-2</v>
      </c>
      <c r="N86" s="15">
        <f t="shared" si="416"/>
        <v>2.7237296981060144E-2</v>
      </c>
      <c r="O86" s="80">
        <f t="shared" si="416"/>
        <v>0.12356659017811755</v>
      </c>
      <c r="P86" s="15"/>
      <c r="Q86" s="15">
        <f t="shared" ref="Q86:AF86" si="417">Q28/Q24-1</f>
        <v>-0.28071782047443816</v>
      </c>
      <c r="R86" s="15">
        <f t="shared" si="417"/>
        <v>0.3859249784226888</v>
      </c>
      <c r="S86" s="15">
        <f t="shared" si="417"/>
        <v>-5.4242959242067124E-2</v>
      </c>
      <c r="T86" s="15">
        <f t="shared" si="417"/>
        <v>-8.8202960200328917E-2</v>
      </c>
      <c r="U86" s="15">
        <f t="shared" si="417"/>
        <v>1.651234595041462E-4</v>
      </c>
      <c r="V86" s="15">
        <f t="shared" si="417"/>
        <v>5.0206178908494437E-2</v>
      </c>
      <c r="W86" s="15">
        <f t="shared" si="417"/>
        <v>-6.0290095522980147E-2</v>
      </c>
      <c r="X86" s="15">
        <f t="shared" si="417"/>
        <v>-4.6656273232497658E-2</v>
      </c>
      <c r="Y86" s="15">
        <f t="shared" si="417"/>
        <v>-0.45651337522264723</v>
      </c>
      <c r="Z86" s="15">
        <f t="shared" si="417"/>
        <v>2.8104474182747641E-2</v>
      </c>
      <c r="AA86" s="15">
        <f t="shared" si="417"/>
        <v>5.39022809035552E-2</v>
      </c>
      <c r="AB86" s="15">
        <f t="shared" si="417"/>
        <v>5.0750375145662829E-3</v>
      </c>
      <c r="AC86" s="15">
        <f t="shared" si="417"/>
        <v>4.2735471555278126E-2</v>
      </c>
      <c r="AD86" s="15">
        <f t="shared" si="417"/>
        <v>3.220205639174023E-2</v>
      </c>
      <c r="AE86" s="15">
        <f t="shared" si="417"/>
        <v>0.96457121314663508</v>
      </c>
      <c r="AF86" s="108">
        <f t="shared" si="417"/>
        <v>0.11569607169223795</v>
      </c>
      <c r="AG86" s="80"/>
      <c r="AH86" s="15">
        <f t="shared" ref="AH86:AJ86" si="418">AH28/AH24-1</f>
        <v>9.3758079066166955E-2</v>
      </c>
      <c r="AI86" s="15">
        <f t="shared" si="418"/>
        <v>0.58234884277606525</v>
      </c>
      <c r="AJ86" s="80">
        <f t="shared" si="418"/>
        <v>0.21775329316754144</v>
      </c>
      <c r="AK86" s="15"/>
      <c r="AL86" s="80">
        <f t="shared" ref="AL86" si="419">AL28/AL24-1</f>
        <v>8.202927597906573E-2</v>
      </c>
      <c r="AM86" s="15"/>
      <c r="AN86" s="80">
        <f t="shared" ref="AN86" si="420">AN28/AN24-1</f>
        <v>0.13327120619961663</v>
      </c>
      <c r="AO86" s="15"/>
      <c r="AP86" s="80">
        <f t="shared" si="299"/>
        <v>2.4946721302914336</v>
      </c>
      <c r="AQ86" s="15"/>
      <c r="AR86" s="15">
        <f t="shared" ref="AR86:AW86" si="421">AR28/AR24-1</f>
        <v>-2.2856854459945453E-2</v>
      </c>
      <c r="AS86" s="15">
        <f t="shared" si="421"/>
        <v>0.13800247123908282</v>
      </c>
      <c r="AT86" s="15">
        <f t="shared" si="421"/>
        <v>5.7471268999842895E-2</v>
      </c>
      <c r="AU86" s="15">
        <f t="shared" si="421"/>
        <v>-8.1243402211519378E-3</v>
      </c>
      <c r="AV86" s="15">
        <f t="shared" si="421"/>
        <v>-0.12225620249043312</v>
      </c>
      <c r="AW86" s="80">
        <f t="shared" si="421"/>
        <v>8.8953263182478093E-2</v>
      </c>
      <c r="AX86" s="15"/>
      <c r="AY86" s="15">
        <f t="shared" ref="AY86:BA86" si="422">AY28/AY24-1</f>
        <v>8.2447763984816902E-2</v>
      </c>
      <c r="AZ86" s="15">
        <f t="shared" si="422"/>
        <v>-1.4864182235241996E-2</v>
      </c>
      <c r="BA86" s="80">
        <f t="shared" si="422"/>
        <v>5.1595662489680283E-2</v>
      </c>
      <c r="BB86" s="15"/>
      <c r="BC86" s="81">
        <f t="shared" ref="BC86:BG86" si="423">BC28/BC24-1</f>
        <v>-0.11128416076380865</v>
      </c>
      <c r="BD86" s="81">
        <f t="shared" si="423"/>
        <v>-0.12443368059557425</v>
      </c>
      <c r="BE86" s="15">
        <f t="shared" si="423"/>
        <v>0.10760727769460932</v>
      </c>
      <c r="BF86" s="15">
        <f t="shared" si="423"/>
        <v>2.6974435914719708E-2</v>
      </c>
      <c r="BG86" s="80">
        <f t="shared" si="423"/>
        <v>6.1458910540886702E-2</v>
      </c>
      <c r="BH86" s="15"/>
      <c r="BI86" s="15">
        <f t="shared" ref="BI86:BM86" si="424">BI28/BI24-1</f>
        <v>3.1457108617479745E-2</v>
      </c>
      <c r="BJ86" s="15">
        <f t="shared" si="424"/>
        <v>1.2546513278330891</v>
      </c>
      <c r="BK86" s="15">
        <f t="shared" si="424"/>
        <v>-0.35762189325066185</v>
      </c>
      <c r="BL86" s="15">
        <f t="shared" si="424"/>
        <v>0.11280413783361687</v>
      </c>
      <c r="BM86" s="80">
        <f t="shared" si="424"/>
        <v>0.24048292084972767</v>
      </c>
      <c r="BN86" s="15"/>
      <c r="BO86" s="15">
        <f t="shared" ref="BO86:BQ86" si="425">BO28/BO24-1</f>
        <v>-2.4066526215900774E-2</v>
      </c>
      <c r="BP86" s="15">
        <f t="shared" si="425"/>
        <v>6.8266842709650222E-2</v>
      </c>
      <c r="BQ86" s="80">
        <f t="shared" si="425"/>
        <v>4.3068846878762557E-2</v>
      </c>
      <c r="BR86" s="15"/>
      <c r="BS86" s="80">
        <f t="shared" ref="BS86" si="426">BS28/BS24-1</f>
        <v>3.6570737131185416E-2</v>
      </c>
      <c r="BT86" s="15"/>
      <c r="BU86" s="15">
        <f t="shared" ref="BU86:BW86" si="427">BU28/BU24-1</f>
        <v>4.6987001800384842E-2</v>
      </c>
      <c r="BV86" s="15">
        <f t="shared" si="427"/>
        <v>2.2877134403251675E-2</v>
      </c>
      <c r="BW86" s="80">
        <f t="shared" si="427"/>
        <v>3.4379379562257562E-2</v>
      </c>
      <c r="BX86" s="15"/>
      <c r="BY86" s="15">
        <f t="shared" ref="BY86:CA86" si="428">BY28/BY24-1</f>
        <v>6.7347861415269605E-2</v>
      </c>
      <c r="BZ86" s="15">
        <f t="shared" si="428"/>
        <v>2.4936381141561936E-2</v>
      </c>
      <c r="CA86" s="80">
        <f t="shared" si="428"/>
        <v>6.3793786573363542E-2</v>
      </c>
      <c r="CB86" s="15"/>
      <c r="CC86" s="80">
        <f t="shared" ref="CC86" si="429">CC28/CC24-1</f>
        <v>-8.5801629110284772E-3</v>
      </c>
      <c r="CD86" s="15"/>
      <c r="CE86" s="80">
        <f t="shared" ref="CE86" si="430">CE28/CE24-1</f>
        <v>2.5449169264240235E-2</v>
      </c>
      <c r="CF86" s="15"/>
      <c r="CG86" s="15">
        <f t="shared" ref="CG86:CJ86" si="431">CG28/CG24-1</f>
        <v>6.1367417195295149E-2</v>
      </c>
      <c r="CH86" s="15">
        <f t="shared" si="431"/>
        <v>6.3993377326418965E-2</v>
      </c>
      <c r="CI86" s="15">
        <f t="shared" si="431"/>
        <v>3.4528458482675273E-2</v>
      </c>
      <c r="CJ86" s="80">
        <f t="shared" si="431"/>
        <v>4.0725566329504082E-2</v>
      </c>
      <c r="CK86" s="15"/>
      <c r="CL86" s="80">
        <f t="shared" ref="CL86" si="432">CL28/CL24-1</f>
        <v>0.11373217750669307</v>
      </c>
      <c r="CM86" s="15"/>
      <c r="CN86" s="15">
        <f t="shared" ref="CN86:CP86" si="433">CN28/CN24-1</f>
        <v>1.3920611815688266E-2</v>
      </c>
      <c r="CO86" s="15">
        <f t="shared" si="433"/>
        <v>-8.5813909363541829E-2</v>
      </c>
      <c r="CP86" s="80">
        <f t="shared" si="433"/>
        <v>0.11118315784336752</v>
      </c>
    </row>
    <row r="87" spans="1:94">
      <c r="A87" s="10" t="s">
        <v>21</v>
      </c>
      <c r="B87" s="15">
        <f t="shared" ref="B87:F87" si="434">B29/B25-1</f>
        <v>-2.450638114421233E-2</v>
      </c>
      <c r="C87" s="15">
        <f t="shared" si="434"/>
        <v>-5.2052702954651808E-2</v>
      </c>
      <c r="D87" s="15">
        <f t="shared" si="434"/>
        <v>-3.8536823844010248E-2</v>
      </c>
      <c r="E87" s="15">
        <f t="shared" si="434"/>
        <v>-3.3303334483849589E-3</v>
      </c>
      <c r="F87" s="80">
        <f t="shared" si="434"/>
        <v>-3.5437244526180911E-2</v>
      </c>
      <c r="G87" s="15"/>
      <c r="H87" s="15">
        <f t="shared" ref="H87:O87" si="435">H29/H25-1</f>
        <v>0.14666249117772101</v>
      </c>
      <c r="I87" s="15">
        <f t="shared" si="435"/>
        <v>-0.99999907375516672</v>
      </c>
      <c r="J87" s="15">
        <f t="shared" si="435"/>
        <v>-0.22582844205388597</v>
      </c>
      <c r="K87" s="15">
        <f t="shared" si="435"/>
        <v>-3.2639996240195313E-2</v>
      </c>
      <c r="L87" s="15">
        <f t="shared" si="435"/>
        <v>-0.41470138700415737</v>
      </c>
      <c r="M87" s="15">
        <f t="shared" si="435"/>
        <v>4.0287566457640311E-2</v>
      </c>
      <c r="N87" s="15">
        <f t="shared" si="435"/>
        <v>1.9001646363284275E-2</v>
      </c>
      <c r="O87" s="80">
        <f t="shared" si="435"/>
        <v>-4.8350353660946976E-2</v>
      </c>
      <c r="P87" s="15"/>
      <c r="Q87" s="15">
        <f t="shared" ref="Q87:AF87" si="436">Q29/Q25-1</f>
        <v>-0.33979008143699763</v>
      </c>
      <c r="R87" s="15">
        <f t="shared" si="436"/>
        <v>0.38857165271791927</v>
      </c>
      <c r="S87" s="15">
        <f t="shared" si="436"/>
        <v>-6.2055136949530687E-2</v>
      </c>
      <c r="T87" s="15">
        <f t="shared" si="436"/>
        <v>-9.781021372772547E-2</v>
      </c>
      <c r="U87" s="15">
        <f t="shared" si="436"/>
        <v>-3.7868243367905619E-3</v>
      </c>
      <c r="V87" s="15">
        <f t="shared" si="436"/>
        <v>-4.3286500495266833E-2</v>
      </c>
      <c r="W87" s="15">
        <f t="shared" si="436"/>
        <v>-4.972981909786256E-2</v>
      </c>
      <c r="X87" s="15">
        <f t="shared" si="436"/>
        <v>-4.7494756900606894E-2</v>
      </c>
      <c r="Y87" s="15">
        <f t="shared" si="436"/>
        <v>-0.3140244585737374</v>
      </c>
      <c r="Z87" s="15">
        <f t="shared" si="436"/>
        <v>2.6225143383724392E-2</v>
      </c>
      <c r="AA87" s="15">
        <f t="shared" si="436"/>
        <v>5.1026430653348553E-2</v>
      </c>
      <c r="AB87" s="15">
        <f t="shared" si="436"/>
        <v>3.8126304677870149E-3</v>
      </c>
      <c r="AC87" s="15">
        <f t="shared" si="436"/>
        <v>4.0330217416025826E-2</v>
      </c>
      <c r="AD87" s="15">
        <f t="shared" si="436"/>
        <v>3.0185858247827158E-2</v>
      </c>
      <c r="AE87" s="15">
        <f t="shared" si="436"/>
        <v>0.87279197239681516</v>
      </c>
      <c r="AF87" s="108">
        <f t="shared" si="436"/>
        <v>6.3208960166480033E-2</v>
      </c>
      <c r="AG87" s="80"/>
      <c r="AH87" s="15">
        <f t="shared" ref="AH87:AJ87" si="437">AH29/AH25-1</f>
        <v>0.6087203102608052</v>
      </c>
      <c r="AI87" s="15">
        <f t="shared" si="437"/>
        <v>-5.1057127848736839E-2</v>
      </c>
      <c r="AJ87" s="80">
        <f t="shared" si="437"/>
        <v>0.24079047394726838</v>
      </c>
      <c r="AK87" s="15"/>
      <c r="AL87" s="80">
        <f t="shared" ref="AL87" si="438">AL29/AL25-1</f>
        <v>4.0287566457640311E-2</v>
      </c>
      <c r="AM87" s="15"/>
      <c r="AN87" s="80">
        <f t="shared" ref="AN87" si="439">AN29/AN25-1</f>
        <v>0.17125420112238321</v>
      </c>
      <c r="AO87" s="15"/>
      <c r="AP87" s="80">
        <f t="shared" si="299"/>
        <v>0.83739816554989766</v>
      </c>
      <c r="AQ87" s="15"/>
      <c r="AR87" s="15">
        <f t="shared" ref="AR87:AW87" si="440">AR29/AR25-1</f>
        <v>-0.42085236590298936</v>
      </c>
      <c r="AS87" s="15">
        <f t="shared" si="440"/>
        <v>0.11518346572368121</v>
      </c>
      <c r="AT87" s="15">
        <f t="shared" si="440"/>
        <v>-1.0168252789335419E-3</v>
      </c>
      <c r="AU87" s="15">
        <f t="shared" si="440"/>
        <v>-6.2668732543247341E-3</v>
      </c>
      <c r="AV87" s="15">
        <f t="shared" si="440"/>
        <v>-0.20803304954896695</v>
      </c>
      <c r="AW87" s="80">
        <f t="shared" si="440"/>
        <v>2.4614099100459974E-2</v>
      </c>
      <c r="AX87" s="15"/>
      <c r="AY87" s="15">
        <f t="shared" ref="AY87:BA87" si="441">AY29/AY25-1</f>
        <v>8.1293835059523589E-2</v>
      </c>
      <c r="AZ87" s="15">
        <f t="shared" si="441"/>
        <v>-2.0957902081208069E-2</v>
      </c>
      <c r="BA87" s="80">
        <f t="shared" si="441"/>
        <v>4.9317427500337629E-2</v>
      </c>
      <c r="BB87" s="15"/>
      <c r="BC87" s="81">
        <f t="shared" ref="BC87:BG87" si="442">BC29/BC25-1</f>
        <v>-0.10877271190851667</v>
      </c>
      <c r="BD87" s="81">
        <f t="shared" si="442"/>
        <v>-0.11766680342402669</v>
      </c>
      <c r="BE87" s="15">
        <f t="shared" si="442"/>
        <v>0.12496232850962063</v>
      </c>
      <c r="BF87" s="15">
        <f t="shared" si="442"/>
        <v>3.4715329485798474E-2</v>
      </c>
      <c r="BG87" s="80">
        <f t="shared" si="442"/>
        <v>7.5829042790464651E-2</v>
      </c>
      <c r="BH87" s="15"/>
      <c r="BI87" s="15">
        <f t="shared" ref="BI87:BM87" si="443">BI29/BI25-1</f>
        <v>-2.1831753066512416E-3</v>
      </c>
      <c r="BJ87" s="15">
        <f t="shared" si="443"/>
        <v>-9.0064884722851457E-2</v>
      </c>
      <c r="BK87" s="15">
        <f t="shared" si="443"/>
        <v>-0.16239079087707764</v>
      </c>
      <c r="BL87" s="15">
        <f t="shared" si="443"/>
        <v>9.888346172481266E-2</v>
      </c>
      <c r="BM87" s="80">
        <f t="shared" si="443"/>
        <v>-7.5001848808821547E-2</v>
      </c>
      <c r="BN87" s="15"/>
      <c r="BO87" s="15">
        <f t="shared" ref="BO87:BQ87" si="444">BO29/BO25-1</f>
        <v>2.7478198280722177E-2</v>
      </c>
      <c r="BP87" s="15">
        <f t="shared" si="444"/>
        <v>6.6236644512000176E-2</v>
      </c>
      <c r="BQ87" s="80">
        <f t="shared" si="444"/>
        <v>5.6471129887081473E-2</v>
      </c>
      <c r="BR87" s="15"/>
      <c r="BS87" s="80">
        <f t="shared" ref="BS87" si="445">BS29/BS25-1</f>
        <v>4.3979787637604906E-2</v>
      </c>
      <c r="BT87" s="15"/>
      <c r="BU87" s="15">
        <f t="shared" ref="BU87:BW87" si="446">BU29/BU25-1</f>
        <v>5.7704742885325455E-2</v>
      </c>
      <c r="BV87" s="15">
        <f t="shared" si="446"/>
        <v>3.074595633880528E-2</v>
      </c>
      <c r="BW87" s="80">
        <f t="shared" si="446"/>
        <v>4.3627438610451152E-2</v>
      </c>
      <c r="BX87" s="15"/>
      <c r="BY87" s="15">
        <f t="shared" ref="BY87:CA87" si="447">BY29/BY25-1</f>
        <v>-2.6357371176184197E-2</v>
      </c>
      <c r="BZ87" s="15">
        <f t="shared" si="447"/>
        <v>6.1372438634350601E-2</v>
      </c>
      <c r="CA87" s="80">
        <f t="shared" si="447"/>
        <v>-1.9575005455725214E-2</v>
      </c>
      <c r="CB87" s="15"/>
      <c r="CC87" s="80">
        <f t="shared" ref="CC87" si="448">CC29/CC25-1</f>
        <v>6.020949964218536E-3</v>
      </c>
      <c r="CD87" s="15"/>
      <c r="CE87" s="80">
        <f t="shared" ref="CE87" si="449">CE29/CE25-1</f>
        <v>-1.87275783056573E-3</v>
      </c>
      <c r="CF87" s="15"/>
      <c r="CG87" s="15">
        <f t="shared" ref="CG87:CJ87" si="450">CG29/CG25-1</f>
        <v>5.9273831795943588E-2</v>
      </c>
      <c r="CH87" s="15">
        <f t="shared" si="450"/>
        <v>5.0645492760552635E-2</v>
      </c>
      <c r="CI87" s="15">
        <f t="shared" si="450"/>
        <v>4.8930933202264271E-2</v>
      </c>
      <c r="CJ87" s="80">
        <f t="shared" si="450"/>
        <v>5.0078213659308979E-2</v>
      </c>
      <c r="CK87" s="15"/>
      <c r="CL87" s="80">
        <f t="shared" ref="CL87" si="451">CL29/CL25-1</f>
        <v>2.9526576646581981E-2</v>
      </c>
      <c r="CM87" s="15"/>
      <c r="CN87" s="15">
        <f t="shared" ref="CN87:CP87" si="452">CN29/CN25-1</f>
        <v>3.5171181285216679E-2</v>
      </c>
      <c r="CO87" s="15">
        <f t="shared" si="452"/>
        <v>-0.13586952108167349</v>
      </c>
      <c r="CP87" s="80">
        <f t="shared" si="452"/>
        <v>3.1661966867065683E-2</v>
      </c>
    </row>
    <row r="88" spans="1:94">
      <c r="A88" s="10" t="s">
        <v>7</v>
      </c>
      <c r="B88" s="15">
        <f t="shared" ref="B88:F88" si="453">B30/B26-1</f>
        <v>-0.11374327468722389</v>
      </c>
      <c r="C88" s="15">
        <f t="shared" si="453"/>
        <v>-0.12548455174580286</v>
      </c>
      <c r="D88" s="15">
        <f t="shared" si="453"/>
        <v>-0.11975260301551616</v>
      </c>
      <c r="E88" s="15">
        <f t="shared" si="453"/>
        <v>-1.9964508618634302E-2</v>
      </c>
      <c r="F88" s="80">
        <f t="shared" si="453"/>
        <v>-0.11154603121812112</v>
      </c>
      <c r="G88" s="15"/>
      <c r="H88" s="15">
        <f t="shared" ref="H88:O88" si="454">H30/H26-1</f>
        <v>0.63894959072558488</v>
      </c>
      <c r="I88" s="15">
        <f t="shared" si="454"/>
        <v>-0.90558987735136032</v>
      </c>
      <c r="J88" s="15">
        <f t="shared" si="454"/>
        <v>-0.14406758587033386</v>
      </c>
      <c r="K88" s="15">
        <f t="shared" si="454"/>
        <v>9.5080814494424626E-2</v>
      </c>
      <c r="L88" s="15">
        <f t="shared" si="454"/>
        <v>-0.25224660397074183</v>
      </c>
      <c r="M88" s="15">
        <f t="shared" si="454"/>
        <v>3.1808293106676544E-2</v>
      </c>
      <c r="N88" s="15">
        <f t="shared" si="454"/>
        <v>1.6132227751941786E-2</v>
      </c>
      <c r="O88" s="80">
        <f t="shared" si="454"/>
        <v>7.9355774072074059E-2</v>
      </c>
      <c r="P88" s="15"/>
      <c r="Q88" s="15">
        <f t="shared" ref="Q88:AF88" si="455">Q30/Q26-1</f>
        <v>-0.19485044069678703</v>
      </c>
      <c r="R88" s="15">
        <f t="shared" si="455"/>
        <v>0.4063135954897048</v>
      </c>
      <c r="S88" s="15">
        <f t="shared" si="455"/>
        <v>-5.1025059044740195E-2</v>
      </c>
      <c r="T88" s="15">
        <f t="shared" si="455"/>
        <v>-8.7479448915319558E-2</v>
      </c>
      <c r="U88" s="15">
        <f t="shared" si="455"/>
        <v>-9.2935523236409301E-3</v>
      </c>
      <c r="V88" s="15">
        <f t="shared" si="455"/>
        <v>-2.7556766051388237E-2</v>
      </c>
      <c r="W88" s="15">
        <f t="shared" si="455"/>
        <v>-5.5865630847997561E-2</v>
      </c>
      <c r="X88" s="15">
        <f t="shared" si="455"/>
        <v>-6.1777630480557177E-2</v>
      </c>
      <c r="Y88" s="15">
        <f t="shared" si="455"/>
        <v>-1.7028955058815187E-2</v>
      </c>
      <c r="Z88" s="15">
        <f t="shared" si="455"/>
        <v>1.0395884807871791E-2</v>
      </c>
      <c r="AA88" s="15">
        <f t="shared" si="455"/>
        <v>3.4076159280822749E-2</v>
      </c>
      <c r="AB88" s="15">
        <f t="shared" si="455"/>
        <v>-1.1260368245586183E-2</v>
      </c>
      <c r="AC88" s="15">
        <f t="shared" si="455"/>
        <v>2.3899686643402918E-2</v>
      </c>
      <c r="AD88" s="15">
        <f t="shared" si="455"/>
        <v>1.4197473105383329E-2</v>
      </c>
      <c r="AE88" s="15">
        <f t="shared" si="455"/>
        <v>-6.2530293509925117E-2</v>
      </c>
      <c r="AF88" s="108">
        <f t="shared" si="455"/>
        <v>-2.3711883442121495E-2</v>
      </c>
      <c r="AG88" s="80"/>
      <c r="AH88" s="15">
        <f t="shared" ref="AH88:AJ88" si="456">AH30/AH26-1</f>
        <v>1.3488785811897182</v>
      </c>
      <c r="AI88" s="15">
        <f t="shared" si="456"/>
        <v>4.0674706234776314E-2</v>
      </c>
      <c r="AJ88" s="80">
        <f t="shared" si="456"/>
        <v>0.63961533343996479</v>
      </c>
      <c r="AK88" s="15"/>
      <c r="AL88" s="80">
        <f t="shared" ref="AL88" si="457">AL30/AL26-1</f>
        <v>3.1808293106676766E-2</v>
      </c>
      <c r="AM88" s="15"/>
      <c r="AN88" s="80">
        <f t="shared" ref="AN88" si="458">AN30/AN26-1</f>
        <v>3.6551365797772739E-2</v>
      </c>
      <c r="AO88" s="15"/>
      <c r="AP88" s="80">
        <f t="shared" si="299"/>
        <v>0.13504030553835378</v>
      </c>
      <c r="AQ88" s="15"/>
      <c r="AR88" s="15">
        <f t="shared" ref="AR88:AW88" si="459">AR30/AR26-1</f>
        <v>-9.874155612522395E-2</v>
      </c>
      <c r="AS88" s="15">
        <f t="shared" si="459"/>
        <v>8.7329791398487844E-2</v>
      </c>
      <c r="AT88" s="15">
        <f t="shared" si="459"/>
        <v>7.7286379448200382E-2</v>
      </c>
      <c r="AU88" s="15">
        <f t="shared" si="459"/>
        <v>-9.7643171612221691E-3</v>
      </c>
      <c r="AV88" s="15">
        <f t="shared" si="459"/>
        <v>-0.1825255830853153</v>
      </c>
      <c r="AW88" s="80">
        <f t="shared" si="459"/>
        <v>4.7033253163241584E-2</v>
      </c>
      <c r="AX88" s="15"/>
      <c r="AY88" s="15">
        <f t="shared" ref="AY88:BA88" si="460">AY30/AY26-1</f>
        <v>7.1414361315059738E-2</v>
      </c>
      <c r="AZ88" s="15">
        <f t="shared" si="460"/>
        <v>-2.126876470481609E-2</v>
      </c>
      <c r="BA88" s="80">
        <f t="shared" si="460"/>
        <v>4.27195392833708E-2</v>
      </c>
      <c r="BB88" s="15"/>
      <c r="BC88" s="81">
        <f t="shared" ref="BC88:BG88" si="461">BC30/BC26-1</f>
        <v>-0.11481627620049573</v>
      </c>
      <c r="BD88" s="81">
        <f t="shared" si="461"/>
        <v>-0.11496867966160929</v>
      </c>
      <c r="BE88" s="15">
        <f t="shared" si="461"/>
        <v>7.4598865991003516E-2</v>
      </c>
      <c r="BF88" s="15">
        <f t="shared" si="461"/>
        <v>3.9184129656224753E-2</v>
      </c>
      <c r="BG88" s="80">
        <f t="shared" si="461"/>
        <v>4.3660026363982585E-2</v>
      </c>
      <c r="BH88" s="15"/>
      <c r="BI88" s="15">
        <f t="shared" ref="BI88:BM88" si="462">BI30/BI26-1</f>
        <v>3.3793304987006501E-4</v>
      </c>
      <c r="BJ88" s="15">
        <f t="shared" si="462"/>
        <v>0.1052526051473377</v>
      </c>
      <c r="BK88" s="15">
        <f t="shared" si="462"/>
        <v>2.0026717492333423E-2</v>
      </c>
      <c r="BL88" s="15">
        <f t="shared" si="462"/>
        <v>0.13931664531513333</v>
      </c>
      <c r="BM88" s="80">
        <f t="shared" si="462"/>
        <v>8.5379573272812426E-2</v>
      </c>
      <c r="BN88" s="15"/>
      <c r="BO88" s="15">
        <f t="shared" ref="BO88:BQ88" si="463">BO30/BO26-1</f>
        <v>2.4738237971322352E-2</v>
      </c>
      <c r="BP88" s="15">
        <f t="shared" si="463"/>
        <v>6.444082180645383E-2</v>
      </c>
      <c r="BQ88" s="80">
        <f t="shared" si="463"/>
        <v>5.4634668240799877E-2</v>
      </c>
      <c r="BR88" s="15"/>
      <c r="BS88" s="80">
        <f t="shared" ref="BS88" si="464">BS30/BS26-1</f>
        <v>4.8173031991076254E-2</v>
      </c>
      <c r="BT88" s="15"/>
      <c r="BU88" s="15">
        <f t="shared" ref="BU88:BW88" si="465">BU30/BU26-1</f>
        <v>6.3151126143113689E-2</v>
      </c>
      <c r="BV88" s="15">
        <f t="shared" si="465"/>
        <v>3.531988342352399E-2</v>
      </c>
      <c r="BW88" s="80">
        <f t="shared" si="465"/>
        <v>4.8703213922324018E-2</v>
      </c>
      <c r="BX88" s="15"/>
      <c r="BY88" s="15">
        <f t="shared" ref="BY88:CA88" si="466">BY30/BY26-1</f>
        <v>5.6487222990078134E-3</v>
      </c>
      <c r="BZ88" s="15">
        <f t="shared" si="466"/>
        <v>3.9966662433039479E-2</v>
      </c>
      <c r="CA88" s="80">
        <f t="shared" si="466"/>
        <v>8.5310879214477442E-3</v>
      </c>
      <c r="CB88" s="15"/>
      <c r="CC88" s="80">
        <f t="shared" ref="CC88" si="467">CC30/CC26-1</f>
        <v>-0.14929562778063898</v>
      </c>
      <c r="CD88" s="15"/>
      <c r="CE88" s="80">
        <f t="shared" ref="CE88" si="468">CE30/CE26-1</f>
        <v>3.3168922451376481E-2</v>
      </c>
      <c r="CF88" s="15"/>
      <c r="CG88" s="15">
        <f t="shared" ref="CG88:CJ88" si="469">CG30/CG26-1</f>
        <v>1.4643541317547415E-2</v>
      </c>
      <c r="CH88" s="15">
        <f t="shared" si="469"/>
        <v>5.0619420148760863E-2</v>
      </c>
      <c r="CI88" s="15">
        <f t="shared" si="469"/>
        <v>4.8335183615535682E-2</v>
      </c>
      <c r="CJ88" s="80">
        <f t="shared" si="469"/>
        <v>4.5619561949705734E-2</v>
      </c>
      <c r="CK88" s="15"/>
      <c r="CL88" s="80">
        <f t="shared" ref="CL88" si="470">CL30/CL26-1</f>
        <v>3.8252986061851013E-2</v>
      </c>
      <c r="CM88" s="15"/>
      <c r="CN88" s="15">
        <f t="shared" ref="CN88:CP88" si="471">CN30/CN26-1</f>
        <v>-3.1423342401428411E-2</v>
      </c>
      <c r="CO88" s="15">
        <f t="shared" si="471"/>
        <v>-3.6660840203444955E-2</v>
      </c>
      <c r="CP88" s="80">
        <f t="shared" si="471"/>
        <v>3.5757407187056778E-2</v>
      </c>
    </row>
    <row r="89" spans="1:94">
      <c r="A89" s="10" t="s">
        <v>15</v>
      </c>
      <c r="B89" s="15">
        <f t="shared" ref="B89:F89" si="472">B31/B27-1</f>
        <v>-0.13198549683129834</v>
      </c>
      <c r="C89" s="15">
        <f t="shared" si="472"/>
        <v>-0.12629029767661537</v>
      </c>
      <c r="D89" s="15">
        <f t="shared" si="472"/>
        <v>-0.1290894404905748</v>
      </c>
      <c r="E89" s="15">
        <f t="shared" si="472"/>
        <v>-3.4078565388111048E-2</v>
      </c>
      <c r="F89" s="80">
        <f t="shared" si="472"/>
        <v>-0.12135944208772609</v>
      </c>
      <c r="G89" s="15"/>
      <c r="H89" s="15">
        <f t="shared" ref="H89:O89" si="473">H31/H27-1</f>
        <v>6.2559160611047382E-2</v>
      </c>
      <c r="I89" s="15">
        <f t="shared" si="473"/>
        <v>-0.92983929950187372</v>
      </c>
      <c r="J89" s="15">
        <f t="shared" si="473"/>
        <v>0.52553928587045395</v>
      </c>
      <c r="K89" s="15">
        <f t="shared" si="473"/>
        <v>0.29761399106950726</v>
      </c>
      <c r="L89" s="15">
        <f t="shared" si="473"/>
        <v>-9.4827260475836339E-2</v>
      </c>
      <c r="M89" s="15">
        <f t="shared" si="473"/>
        <v>4.1286503989275358E-2</v>
      </c>
      <c r="N89" s="15">
        <f t="shared" si="473"/>
        <v>2.8492298013204076E-2</v>
      </c>
      <c r="O89" s="80">
        <f t="shared" si="473"/>
        <v>0.26111952505482305</v>
      </c>
      <c r="P89" s="15"/>
      <c r="Q89" s="15">
        <f t="shared" ref="Q89:AF89" si="474">Q31/Q27-1</f>
        <v>-5.8214058214057562E-2</v>
      </c>
      <c r="R89" s="15">
        <f t="shared" si="474"/>
        <v>0.40309974741130383</v>
      </c>
      <c r="S89" s="15">
        <f t="shared" si="474"/>
        <v>-1.5654588853221352E-2</v>
      </c>
      <c r="T89" s="15">
        <f t="shared" si="474"/>
        <v>-5.3898378560182869E-2</v>
      </c>
      <c r="U89" s="15">
        <f t="shared" si="474"/>
        <v>-1.491707747242943E-2</v>
      </c>
      <c r="V89" s="15">
        <f t="shared" si="474"/>
        <v>-5.3368848787671896E-2</v>
      </c>
      <c r="W89" s="15">
        <f t="shared" si="474"/>
        <v>-5.0972657028997892E-2</v>
      </c>
      <c r="X89" s="15">
        <f t="shared" si="474"/>
        <v>-6.2487465342897397E-2</v>
      </c>
      <c r="Y89" s="15">
        <f t="shared" si="474"/>
        <v>4.7373129392575875E-2</v>
      </c>
      <c r="Z89" s="15">
        <f t="shared" si="474"/>
        <v>9.2076089252719484E-3</v>
      </c>
      <c r="AA89" s="15">
        <f t="shared" si="474"/>
        <v>3.2155916937647078E-2</v>
      </c>
      <c r="AB89" s="15">
        <f t="shared" si="474"/>
        <v>-1.2024710576494013E-2</v>
      </c>
      <c r="AC89" s="15">
        <f t="shared" si="474"/>
        <v>2.2328051499793E-2</v>
      </c>
      <c r="AD89" s="15">
        <f t="shared" si="474"/>
        <v>1.2910459157197796E-2</v>
      </c>
      <c r="AE89" s="15">
        <f t="shared" si="474"/>
        <v>-0.19892751224759087</v>
      </c>
      <c r="AF89" s="108">
        <f t="shared" si="474"/>
        <v>-4.7910510744323953E-2</v>
      </c>
      <c r="AG89" s="80"/>
      <c r="AH89" s="15">
        <f t="shared" ref="AH89:AJ89" si="475">AH31/AH27-1</f>
        <v>0.34060234231888264</v>
      </c>
      <c r="AI89" s="15">
        <f t="shared" si="475"/>
        <v>-0.10863966140210768</v>
      </c>
      <c r="AJ89" s="80">
        <f t="shared" si="475"/>
        <v>0.18397700148195084</v>
      </c>
      <c r="AK89" s="15"/>
      <c r="AL89" s="80">
        <f t="shared" ref="AL89" si="476">AL31/AL27-1</f>
        <v>4.1286503989275136E-2</v>
      </c>
      <c r="AM89" s="15"/>
      <c r="AN89" s="80">
        <f t="shared" ref="AN89" si="477">AN31/AN27-1</f>
        <v>2.2020755703080042E-2</v>
      </c>
      <c r="AO89" s="15"/>
      <c r="AP89" s="80">
        <f t="shared" si="299"/>
        <v>6.6971872050437087E-2</v>
      </c>
      <c r="AQ89" s="15"/>
      <c r="AR89" s="15">
        <f t="shared" ref="AR89:AW89" si="478">AR31/AR27-1</f>
        <v>-9.6462593566397636E-2</v>
      </c>
      <c r="AS89" s="15">
        <f t="shared" si="478"/>
        <v>5.0389566838137334E-2</v>
      </c>
      <c r="AT89" s="15">
        <f t="shared" si="478"/>
        <v>7.4809373302465065E-2</v>
      </c>
      <c r="AU89" s="15">
        <f t="shared" si="478"/>
        <v>-1.1508770991600636E-2</v>
      </c>
      <c r="AV89" s="15">
        <f t="shared" si="478"/>
        <v>0.57208782169419892</v>
      </c>
      <c r="AW89" s="80">
        <f t="shared" si="478"/>
        <v>6.1960450769551478E-2</v>
      </c>
      <c r="AX89" s="15"/>
      <c r="AY89" s="15">
        <f t="shared" ref="AY89:BA89" si="479">AY31/AY27-1</f>
        <v>6.1559051387708452E-2</v>
      </c>
      <c r="AZ89" s="15">
        <f t="shared" si="479"/>
        <v>-2.3940184992012115E-2</v>
      </c>
      <c r="BA89" s="80">
        <f t="shared" si="479"/>
        <v>3.5353737290932274E-2</v>
      </c>
      <c r="BB89" s="15"/>
      <c r="BC89" s="81">
        <f t="shared" ref="BC89:BG89" si="480">BC31/BC27-1</f>
        <v>-0.11999041051751147</v>
      </c>
      <c r="BD89" s="81">
        <f t="shared" si="480"/>
        <v>-0.12324463360279703</v>
      </c>
      <c r="BE89" s="15">
        <f t="shared" si="480"/>
        <v>5.3937378266219582E-2</v>
      </c>
      <c r="BF89" s="15">
        <f t="shared" si="480"/>
        <v>3.0911508736889415E-2</v>
      </c>
      <c r="BG89" s="80">
        <f t="shared" si="480"/>
        <v>2.8483727549687865E-2</v>
      </c>
      <c r="BH89" s="15"/>
      <c r="BI89" s="15">
        <f t="shared" ref="BI89:BM89" si="481">BI31/BI27-1</f>
        <v>4.3507935426938094E-2</v>
      </c>
      <c r="BJ89" s="15">
        <f t="shared" si="481"/>
        <v>-0.19576491694620868</v>
      </c>
      <c r="BK89" s="15">
        <f t="shared" si="481"/>
        <v>0.13174121970983665</v>
      </c>
      <c r="BL89" s="15">
        <f t="shared" si="481"/>
        <v>0.13385515149496463</v>
      </c>
      <c r="BM89" s="80">
        <f t="shared" si="481"/>
        <v>-4.7947382646031267E-2</v>
      </c>
      <c r="BN89" s="15"/>
      <c r="BO89" s="15">
        <f t="shared" ref="BO89:BQ89" si="482">BO31/BO27-1</f>
        <v>1.6681617207008337E-2</v>
      </c>
      <c r="BP89" s="15">
        <f t="shared" si="482"/>
        <v>5.881071884115463E-2</v>
      </c>
      <c r="BQ89" s="80">
        <f t="shared" si="482"/>
        <v>4.8224263516236654E-2</v>
      </c>
      <c r="BR89" s="15"/>
      <c r="BS89" s="80">
        <f t="shared" ref="BS89" si="483">BS31/BS27-1</f>
        <v>3.9531504649539695E-2</v>
      </c>
      <c r="BT89" s="15"/>
      <c r="BU89" s="15">
        <f t="shared" ref="BU89:BW89" si="484">BU31/BU27-1</f>
        <v>4.9427077781510231E-2</v>
      </c>
      <c r="BV89" s="15">
        <f t="shared" si="484"/>
        <v>2.7193825291658147E-2</v>
      </c>
      <c r="BW89" s="80">
        <f t="shared" si="484"/>
        <v>3.7914472036082447E-2</v>
      </c>
      <c r="BX89" s="15"/>
      <c r="BY89" s="15">
        <f t="shared" ref="BY89:CA89" si="485">BY31/BY27-1</f>
        <v>4.982998075534173E-2</v>
      </c>
      <c r="BZ89" s="15">
        <f t="shared" si="485"/>
        <v>4.0960858218842322E-2</v>
      </c>
      <c r="CA89" s="80">
        <f t="shared" si="485"/>
        <v>4.9078202654810887E-2</v>
      </c>
      <c r="CB89" s="15"/>
      <c r="CC89" s="80">
        <f t="shared" ref="CC89" si="486">CC31/CC27-1</f>
        <v>-0.1221887125534743</v>
      </c>
      <c r="CD89" s="15"/>
      <c r="CE89" s="80">
        <f t="shared" ref="CE89" si="487">CE31/CE27-1</f>
        <v>2.5487541576901807E-2</v>
      </c>
      <c r="CF89" s="15"/>
      <c r="CG89" s="15">
        <f t="shared" ref="CG89:CJ89" si="488">CG31/CG27-1</f>
        <v>1.2645409690748011E-2</v>
      </c>
      <c r="CH89" s="15">
        <f t="shared" si="488"/>
        <v>4.7659398073332415E-2</v>
      </c>
      <c r="CI89" s="15">
        <f t="shared" si="488"/>
        <v>3.4842316730278045E-2</v>
      </c>
      <c r="CJ89" s="80">
        <f t="shared" si="488"/>
        <v>3.4561169030739469E-2</v>
      </c>
      <c r="CK89" s="15"/>
      <c r="CL89" s="80">
        <f t="shared" ref="CL89" si="489">CL31/CL27-1</f>
        <v>6.8312595644561602E-2</v>
      </c>
      <c r="CM89" s="15"/>
      <c r="CN89" s="15">
        <f t="shared" ref="CN89:CP89" si="490">CN31/CN27-1</f>
        <v>4.7710755004654049E-2</v>
      </c>
      <c r="CO89" s="15">
        <f t="shared" si="490"/>
        <v>-0.11970070363486873</v>
      </c>
      <c r="CP89" s="80">
        <f t="shared" si="490"/>
        <v>6.9610560221107232E-2</v>
      </c>
    </row>
    <row r="90" spans="1:94">
      <c r="A90" s="10" t="s">
        <v>17</v>
      </c>
      <c r="B90" s="15">
        <f t="shared" ref="B90:F90" si="491">B32/B28-1</f>
        <v>-8.4550673559193879E-2</v>
      </c>
      <c r="C90" s="15">
        <f t="shared" si="491"/>
        <v>-7.7948577840481148E-2</v>
      </c>
      <c r="D90" s="15">
        <f t="shared" si="491"/>
        <v>-8.1294974056689395E-2</v>
      </c>
      <c r="E90" s="15">
        <f t="shared" si="491"/>
        <v>-4.5887337418408225E-2</v>
      </c>
      <c r="F90" s="80">
        <f t="shared" si="491"/>
        <v>-7.8280438268742647E-2</v>
      </c>
      <c r="G90" s="15"/>
      <c r="H90" s="15">
        <f t="shared" ref="H90:O90" si="492">H32/H28-1</f>
        <v>4.3222297155365297E-2</v>
      </c>
      <c r="I90" s="15">
        <v>0</v>
      </c>
      <c r="J90" s="15">
        <f t="shared" si="492"/>
        <v>0.28790796121538431</v>
      </c>
      <c r="K90" s="15">
        <f t="shared" si="492"/>
        <v>-1.5488381029944542E-2</v>
      </c>
      <c r="L90" s="15">
        <f t="shared" si="492"/>
        <v>-9.2574936632327853E-2</v>
      </c>
      <c r="M90" s="15">
        <f t="shared" si="492"/>
        <v>4.1495445385401508E-2</v>
      </c>
      <c r="N90" s="15">
        <f t="shared" si="492"/>
        <v>5.5557189721081812E-2</v>
      </c>
      <c r="O90" s="80">
        <f t="shared" si="492"/>
        <v>-1.2204851600089772E-2</v>
      </c>
      <c r="P90" s="15"/>
      <c r="Q90" s="15">
        <f t="shared" ref="Q90:AF90" si="493">Q32/Q28-1</f>
        <v>0.12480633206610925</v>
      </c>
      <c r="R90" s="15">
        <f t="shared" si="493"/>
        <v>0.38722291526389307</v>
      </c>
      <c r="S90" s="15">
        <f t="shared" si="493"/>
        <v>4.9702972324290329E-2</v>
      </c>
      <c r="T90" s="15">
        <f t="shared" si="493"/>
        <v>-1.39751912220486E-2</v>
      </c>
      <c r="U90" s="15">
        <f t="shared" si="493"/>
        <v>-1.2372581814057981E-2</v>
      </c>
      <c r="V90" s="15">
        <f t="shared" si="493"/>
        <v>-4.7333541307352567E-2</v>
      </c>
      <c r="W90" s="15">
        <f t="shared" si="493"/>
        <v>-4.2878501886229103E-2</v>
      </c>
      <c r="X90" s="15">
        <f t="shared" si="493"/>
        <v>-6.0621085335850422E-2</v>
      </c>
      <c r="Y90" s="15">
        <f t="shared" si="493"/>
        <v>0.23700219833628533</v>
      </c>
      <c r="Z90" s="15">
        <f t="shared" si="493"/>
        <v>1.0306642468210558E-2</v>
      </c>
      <c r="AA90" s="15">
        <f t="shared" si="493"/>
        <v>3.244647676435064E-2</v>
      </c>
      <c r="AB90" s="15">
        <f t="shared" si="493"/>
        <v>-1.0417508806785047E-2</v>
      </c>
      <c r="AC90" s="15">
        <f t="shared" si="493"/>
        <v>2.2997521680981681E-2</v>
      </c>
      <c r="AD90" s="15">
        <f t="shared" si="493"/>
        <v>1.3897142057819778E-2</v>
      </c>
      <c r="AE90" s="15">
        <f t="shared" si="493"/>
        <v>-0.35377506889676202</v>
      </c>
      <c r="AF90" s="108">
        <f t="shared" si="493"/>
        <v>-6.5747513134030822E-2</v>
      </c>
      <c r="AG90" s="80"/>
      <c r="AH90" s="15">
        <f t="shared" ref="AH90:AJ90" si="494">AH32/AH28-1</f>
        <v>5.7651028308389973E-2</v>
      </c>
      <c r="AI90" s="15">
        <f t="shared" si="494"/>
        <v>-7.4421969373439367E-4</v>
      </c>
      <c r="AJ90" s="80">
        <f t="shared" si="494"/>
        <v>3.8394406627414224E-2</v>
      </c>
      <c r="AK90" s="15"/>
      <c r="AL90" s="80">
        <f t="shared" ref="AL90" si="495">AL32/AL28-1</f>
        <v>4.1495445385400176E-2</v>
      </c>
      <c r="AM90" s="15"/>
      <c r="AN90" s="80">
        <f t="shared" ref="AN90" si="496">AN32/AN28-1</f>
        <v>0.23190699903438494</v>
      </c>
      <c r="AO90" s="15"/>
      <c r="AP90" s="80">
        <f t="shared" si="299"/>
        <v>9.7617460235933429E-2</v>
      </c>
      <c r="AQ90" s="15"/>
      <c r="AR90" s="15">
        <f t="shared" ref="AR90:AW90" si="497">AR32/AR28-1</f>
        <v>-0.22876476973090543</v>
      </c>
      <c r="AS90" s="15">
        <f t="shared" si="497"/>
        <v>4.6782272448602003E-2</v>
      </c>
      <c r="AT90" s="15">
        <f t="shared" si="497"/>
        <v>4.9170041729469816E-2</v>
      </c>
      <c r="AU90" s="15">
        <f t="shared" si="497"/>
        <v>-1.1518614785839709E-2</v>
      </c>
      <c r="AV90" s="15">
        <f t="shared" si="497"/>
        <v>5.252264540577456E-2</v>
      </c>
      <c r="AW90" s="80">
        <f t="shared" si="497"/>
        <v>2.4123847202304205E-2</v>
      </c>
      <c r="AX90" s="15"/>
      <c r="AY90" s="15">
        <f t="shared" ref="AY90:BA90" si="498">AY32/AY28-1</f>
        <v>4.8361728644219726E-2</v>
      </c>
      <c r="AZ90" s="15">
        <f t="shared" si="498"/>
        <v>-2.2946416863717345E-2</v>
      </c>
      <c r="BA90" s="80">
        <f t="shared" si="498"/>
        <v>2.7182747759136872E-2</v>
      </c>
      <c r="BB90" s="15"/>
      <c r="BC90" s="81">
        <f t="shared" ref="BC90:BG90" si="499">BC32/BC28-1</f>
        <v>-0.1242007100954986</v>
      </c>
      <c r="BD90" s="81">
        <f t="shared" si="499"/>
        <v>-0.13220989632954749</v>
      </c>
      <c r="BE90" s="15">
        <f t="shared" si="499"/>
        <v>4.5544775149817029E-2</v>
      </c>
      <c r="BF90" s="15">
        <f t="shared" si="499"/>
        <v>2.062495918330387E-2</v>
      </c>
      <c r="BG90" s="80">
        <f t="shared" si="499"/>
        <v>2.0855055176861592E-2</v>
      </c>
      <c r="BH90" s="15"/>
      <c r="BI90" s="15">
        <f t="shared" ref="BI90:BM90" si="500">BI32/BI28-1</f>
        <v>6.8159314323567477E-2</v>
      </c>
      <c r="BJ90" s="15">
        <f t="shared" si="500"/>
        <v>-7.6954281885773912E-2</v>
      </c>
      <c r="BK90" s="15">
        <f t="shared" si="500"/>
        <v>0.13597170329102415</v>
      </c>
      <c r="BL90" s="15">
        <f t="shared" si="500"/>
        <v>0.12935018153082356</v>
      </c>
      <c r="BM90" s="80">
        <f t="shared" si="500"/>
        <v>1.6919203682428163E-2</v>
      </c>
      <c r="BN90" s="15"/>
      <c r="BO90" s="15">
        <f t="shared" ref="BO90:BQ90" si="501">BO32/BO28-1</f>
        <v>-8.7734137224311226E-3</v>
      </c>
      <c r="BP90" s="15">
        <f t="shared" si="501"/>
        <v>5.7636226799540724E-2</v>
      </c>
      <c r="BQ90" s="80">
        <f t="shared" si="501"/>
        <v>4.0679356942476153E-2</v>
      </c>
      <c r="BR90" s="15"/>
      <c r="BS90" s="80">
        <f t="shared" ref="BS90" si="502">BS32/BS28-1</f>
        <v>2.8807105247139031E-2</v>
      </c>
      <c r="BT90" s="15"/>
      <c r="BU90" s="15">
        <f t="shared" ref="BU90:BW90" si="503">BU32/BU28-1</f>
        <v>3.2531888665847219E-2</v>
      </c>
      <c r="BV90" s="15">
        <f t="shared" si="503"/>
        <v>1.7084686171380925E-2</v>
      </c>
      <c r="BW90" s="80">
        <f t="shared" si="503"/>
        <v>2.4544003338032638E-2</v>
      </c>
      <c r="BX90" s="15"/>
      <c r="BY90" s="15">
        <f t="shared" ref="BY90:CA90" si="504">BY32/BY28-1</f>
        <v>2.3019159253181654E-2</v>
      </c>
      <c r="BZ90" s="15">
        <f t="shared" si="504"/>
        <v>4.6227411371425831E-2</v>
      </c>
      <c r="CA90" s="80">
        <f t="shared" si="504"/>
        <v>2.4892967006709288E-2</v>
      </c>
      <c r="CB90" s="15"/>
      <c r="CC90" s="80">
        <f t="shared" ref="CC90" si="505">CC32/CC28-1</f>
        <v>-6.6479475130610699E-2</v>
      </c>
      <c r="CD90" s="15"/>
      <c r="CE90" s="80">
        <f t="shared" ref="CE90" si="506">CE32/CE28-1</f>
        <v>3.2159270354789937E-2</v>
      </c>
      <c r="CF90" s="15"/>
      <c r="CG90" s="15">
        <f t="shared" ref="CG90:CJ90" si="507">CG32/CG28-1</f>
        <v>1.0033546695849882E-2</v>
      </c>
      <c r="CH90" s="15">
        <f t="shared" si="507"/>
        <v>3.5620391265970719E-2</v>
      </c>
      <c r="CI90" s="15">
        <f t="shared" si="507"/>
        <v>1.7321135428328471E-2</v>
      </c>
      <c r="CJ90" s="80">
        <f t="shared" si="507"/>
        <v>1.9107379012165415E-2</v>
      </c>
      <c r="CK90" s="15"/>
      <c r="CL90" s="80">
        <f t="shared" ref="CL90" si="508">CL32/CL28-1</f>
        <v>2.4614747107857049E-2</v>
      </c>
      <c r="CM90" s="15"/>
      <c r="CN90" s="15">
        <f t="shared" ref="CN90:CP90" si="509">CN32/CN28-1</f>
        <v>9.6194204571003805E-2</v>
      </c>
      <c r="CO90" s="15">
        <f t="shared" si="509"/>
        <v>3.2535337489738581E-3</v>
      </c>
      <c r="CP90" s="80">
        <f t="shared" si="509"/>
        <v>2.812761449949841E-2</v>
      </c>
    </row>
    <row r="91" spans="1:94">
      <c r="A91" s="10" t="s">
        <v>25</v>
      </c>
      <c r="B91" s="15">
        <f t="shared" ref="B91:F91" si="510">B33/B29-1</f>
        <v>4.0309891576437273E-2</v>
      </c>
      <c r="C91" s="15">
        <f t="shared" si="510"/>
        <v>-2.3466778660035104E-2</v>
      </c>
      <c r="D91" s="15">
        <f t="shared" si="510"/>
        <v>8.2875162363620358E-3</v>
      </c>
      <c r="E91" s="15">
        <f t="shared" si="510"/>
        <v>-5.5539534554518766E-2</v>
      </c>
      <c r="F91" s="80">
        <f t="shared" si="510"/>
        <v>2.7521319925329912E-3</v>
      </c>
      <c r="G91" s="15"/>
      <c r="H91" s="15">
        <f t="shared" ref="H91:O91" si="511">H33/H29-1</f>
        <v>0.21736064404361621</v>
      </c>
      <c r="I91" s="15">
        <v>0</v>
      </c>
      <c r="J91" s="15">
        <f t="shared" si="511"/>
        <v>0.69341799858919395</v>
      </c>
      <c r="K91" s="15">
        <f t="shared" si="511"/>
        <v>0.11757960853392646</v>
      </c>
      <c r="L91" s="15">
        <f t="shared" si="511"/>
        <v>0.57437461866992479</v>
      </c>
      <c r="M91" s="15">
        <f t="shared" si="511"/>
        <v>5.1230225572361787E-2</v>
      </c>
      <c r="N91" s="15">
        <f t="shared" si="511"/>
        <v>9.4628783440917408E-2</v>
      </c>
      <c r="O91" s="80">
        <f t="shared" si="511"/>
        <v>0.12199375012120828</v>
      </c>
      <c r="P91" s="15"/>
      <c r="Q91" s="15">
        <f t="shared" ref="Q91:AF91" si="512">Q33/Q29-1</f>
        <v>0.3232746769295558</v>
      </c>
      <c r="R91" s="15">
        <f t="shared" si="512"/>
        <v>0.38067029254451135</v>
      </c>
      <c r="S91" s="15">
        <f t="shared" si="512"/>
        <v>7.8172186731982007E-2</v>
      </c>
      <c r="T91" s="15">
        <f t="shared" si="512"/>
        <v>1.078307260573963E-2</v>
      </c>
      <c r="U91" s="15">
        <f t="shared" si="512"/>
        <v>5.5921393166664668E-3</v>
      </c>
      <c r="V91" s="15">
        <f t="shared" si="512"/>
        <v>3.0819665751284475E-2</v>
      </c>
      <c r="W91" s="15">
        <f t="shared" si="512"/>
        <v>1.2267312692627597E-2</v>
      </c>
      <c r="X91" s="15">
        <f t="shared" si="512"/>
        <v>-5.9438581714657657E-2</v>
      </c>
      <c r="Y91" s="15">
        <f t="shared" si="512"/>
        <v>0.2571399715551459</v>
      </c>
      <c r="Z91" s="15">
        <f t="shared" si="512"/>
        <v>1.1687763312442367E-2</v>
      </c>
      <c r="AA91" s="15">
        <f t="shared" si="512"/>
        <v>3.3373476680547576E-2</v>
      </c>
      <c r="AB91" s="15">
        <f t="shared" si="512"/>
        <v>-8.8309925876604023E-3</v>
      </c>
      <c r="AC91" s="15">
        <f t="shared" si="512"/>
        <v>2.4147741577857929E-2</v>
      </c>
      <c r="AD91" s="15">
        <f t="shared" si="512"/>
        <v>1.5220986910318368E-2</v>
      </c>
      <c r="AE91" s="15">
        <f t="shared" si="512"/>
        <v>-0.37830489363632136</v>
      </c>
      <c r="AF91" s="108">
        <f t="shared" si="512"/>
        <v>-2.0837165278070446E-2</v>
      </c>
      <c r="AG91" s="80"/>
      <c r="AH91" s="15">
        <f t="shared" ref="AH91:AJ91" si="513">AH33/AH29-1</f>
        <v>0.36961730894752254</v>
      </c>
      <c r="AI91" s="15">
        <f t="shared" si="513"/>
        <v>6.9566417706481865E-2</v>
      </c>
      <c r="AJ91" s="80">
        <f t="shared" si="513"/>
        <v>0.24164851246226249</v>
      </c>
      <c r="AK91" s="15"/>
      <c r="AL91" s="80">
        <f t="shared" ref="AL91" si="514">AL33/AL29-1</f>
        <v>5.1230225572362231E-2</v>
      </c>
      <c r="AM91" s="15"/>
      <c r="AN91" s="80">
        <f t="shared" ref="AN91" si="515">AN33/AN29-1</f>
        <v>3.2314939087848327E-2</v>
      </c>
      <c r="AO91" s="15"/>
      <c r="AP91" s="80">
        <f t="shared" si="299"/>
        <v>-0.28398507582051435</v>
      </c>
      <c r="AQ91" s="15"/>
      <c r="AR91" s="15">
        <f t="shared" ref="AR91:AW91" si="516">AR33/AR29-1</f>
        <v>0.12222565005349773</v>
      </c>
      <c r="AS91" s="15">
        <f t="shared" si="516"/>
        <v>5.2262464119231078E-2</v>
      </c>
      <c r="AT91" s="15">
        <f t="shared" si="516"/>
        <v>6.2281703025161228E-2</v>
      </c>
      <c r="AU91" s="15">
        <f t="shared" si="516"/>
        <v>-1.1528489619500371E-2</v>
      </c>
      <c r="AV91" s="15">
        <f t="shared" si="516"/>
        <v>2.7732700764670382E-2</v>
      </c>
      <c r="AW91" s="80">
        <f t="shared" si="516"/>
        <v>4.8656328975075658E-2</v>
      </c>
      <c r="AX91" s="15"/>
      <c r="AY91" s="15">
        <f t="shared" ref="AY91:BA91" si="517">AY33/AY29-1</f>
        <v>7.0895549911699884E-2</v>
      </c>
      <c r="AZ91" s="15">
        <f t="shared" si="517"/>
        <v>-1.8908423235506899E-2</v>
      </c>
      <c r="BA91" s="80">
        <f t="shared" si="517"/>
        <v>4.4692671134096251E-2</v>
      </c>
      <c r="BB91" s="15"/>
      <c r="BC91" s="81">
        <f t="shared" ref="BC91:BG91" si="518">BC33/BC29-1</f>
        <v>-0.13219606086420166</v>
      </c>
      <c r="BD91" s="81">
        <f t="shared" si="518"/>
        <v>-0.14715570734714767</v>
      </c>
      <c r="BE91" s="15">
        <f t="shared" si="518"/>
        <v>3.7611877905539215E-2</v>
      </c>
      <c r="BF91" s="15">
        <f t="shared" si="518"/>
        <v>6.0840966593693757E-3</v>
      </c>
      <c r="BG91" s="80">
        <f t="shared" si="518"/>
        <v>1.222615972627894E-2</v>
      </c>
      <c r="BH91" s="15"/>
      <c r="BI91" s="15">
        <f t="shared" ref="BI91:BM91" si="519">BI33/BI29-1</f>
        <v>0.13679349460746248</v>
      </c>
      <c r="BJ91" s="15">
        <f t="shared" si="519"/>
        <v>4.8038264982283918E-2</v>
      </c>
      <c r="BK91" s="15">
        <f t="shared" si="519"/>
        <v>1.2749500267912772E-2</v>
      </c>
      <c r="BL91" s="15">
        <f t="shared" si="519"/>
        <v>0.11502817709518731</v>
      </c>
      <c r="BM91" s="80">
        <f t="shared" si="519"/>
        <v>5.5959662972914215E-2</v>
      </c>
      <c r="BN91" s="15"/>
      <c r="BO91" s="15">
        <f t="shared" ref="BO91:BQ91" si="520">BO33/BO29-1</f>
        <v>2.7723781424208838E-2</v>
      </c>
      <c r="BP91" s="15">
        <f t="shared" si="520"/>
        <v>6.5062842396172549E-2</v>
      </c>
      <c r="BQ91" s="80">
        <f t="shared" si="520"/>
        <v>5.5913136175176792E-2</v>
      </c>
      <c r="BR91" s="15"/>
      <c r="BS91" s="80">
        <f t="shared" ref="BS91" si="521">BS33/BS29-1</f>
        <v>1.3958145285791979E-2</v>
      </c>
      <c r="BT91" s="15"/>
      <c r="BU91" s="15">
        <f t="shared" ref="BU91:BW91" si="522">BU33/BU29-1</f>
        <v>1.1699859870239138E-2</v>
      </c>
      <c r="BV91" s="15">
        <f t="shared" si="522"/>
        <v>2.6671323182823059E-3</v>
      </c>
      <c r="BW91" s="80">
        <f t="shared" si="522"/>
        <v>7.0413800378748004E-3</v>
      </c>
      <c r="BX91" s="15"/>
      <c r="BY91" s="15">
        <f t="shared" ref="BY91:CA91" si="523">BY33/BY29-1</f>
        <v>5.8709471875890262E-2</v>
      </c>
      <c r="BZ91" s="15">
        <f t="shared" si="523"/>
        <v>-2.8084525745763034E-2</v>
      </c>
      <c r="CA91" s="80">
        <f t="shared" si="523"/>
        <v>5.1445450063325016E-2</v>
      </c>
      <c r="CB91" s="15"/>
      <c r="CC91" s="80">
        <f t="shared" ref="CC91" si="524">CC33/CC29-1</f>
        <v>-0.14728142444752457</v>
      </c>
      <c r="CD91" s="15"/>
      <c r="CE91" s="80">
        <f t="shared" ref="CE91" si="525">CE33/CE29-1</f>
        <v>2.8674711335125558E-2</v>
      </c>
      <c r="CF91" s="15"/>
      <c r="CG91" s="15">
        <f t="shared" ref="CG91:CJ91" si="526">CG33/CG29-1</f>
        <v>1.3024376249477942E-2</v>
      </c>
      <c r="CH91" s="15">
        <f t="shared" si="526"/>
        <v>3.4175642142559193E-2</v>
      </c>
      <c r="CI91" s="15">
        <f t="shared" si="526"/>
        <v>2.9392032989041805E-3</v>
      </c>
      <c r="CJ91" s="80">
        <f t="shared" si="526"/>
        <v>7.9798998175348856E-3</v>
      </c>
      <c r="CK91" s="15"/>
      <c r="CL91" s="80">
        <f t="shared" ref="CL91" si="527">CL33/CL29-1</f>
        <v>3.6890003423456719E-2</v>
      </c>
      <c r="CM91" s="15"/>
      <c r="CN91" s="15">
        <f t="shared" ref="CN91:CP91" si="528">CN33/CN29-1</f>
        <v>6.1807276231804265E-2</v>
      </c>
      <c r="CO91" s="15">
        <f t="shared" si="528"/>
        <v>3.683263239343848E-2</v>
      </c>
      <c r="CP91" s="80">
        <f t="shared" si="528"/>
        <v>3.8029114602742053E-2</v>
      </c>
    </row>
    <row r="92" spans="1:94">
      <c r="A92" s="10" t="s">
        <v>7</v>
      </c>
      <c r="B92" s="15">
        <f t="shared" ref="B92:F92" si="529">B34/B30-1</f>
        <v>0.12726581025681072</v>
      </c>
      <c r="C92" s="15">
        <f t="shared" si="529"/>
        <v>6.7749891668135387E-2</v>
      </c>
      <c r="D92" s="15">
        <f t="shared" si="529"/>
        <v>9.7008852764983278E-2</v>
      </c>
      <c r="E92" s="15">
        <f t="shared" si="529"/>
        <v>-5.6000446633267864E-2</v>
      </c>
      <c r="F92" s="80">
        <f t="shared" si="529"/>
        <v>8.3314100655798917E-2</v>
      </c>
      <c r="G92" s="15"/>
      <c r="H92" s="15">
        <f t="shared" ref="H92:O92" si="530">H34/H30-1</f>
        <v>0.1550595393307248</v>
      </c>
      <c r="I92" s="15">
        <v>0</v>
      </c>
      <c r="J92" s="15">
        <f t="shared" si="530"/>
        <v>0.50707075877736152</v>
      </c>
      <c r="K92" s="15">
        <f t="shared" si="530"/>
        <v>8.1892761240716982E-2</v>
      </c>
      <c r="L92" s="15">
        <f t="shared" si="530"/>
        <v>0.43065958636109714</v>
      </c>
      <c r="M92" s="15">
        <f t="shared" si="530"/>
        <v>6.1227613457726315E-2</v>
      </c>
      <c r="N92" s="15">
        <f t="shared" si="530"/>
        <v>8.1891181892219223E-2</v>
      </c>
      <c r="O92" s="80">
        <f t="shared" si="530"/>
        <v>8.4314897049447612E-2</v>
      </c>
      <c r="P92" s="15"/>
      <c r="Q92" s="15">
        <f t="shared" ref="Q92:AF92" si="531">Q34/Q30-1</f>
        <v>-8.283483027910421E-2</v>
      </c>
      <c r="R92" s="15">
        <f t="shared" si="531"/>
        <v>0.22549541262663997</v>
      </c>
      <c r="S92" s="15">
        <f t="shared" si="531"/>
        <v>4.929051786838845E-2</v>
      </c>
      <c r="T92" s="15">
        <f t="shared" si="531"/>
        <v>2.6152755129700056E-2</v>
      </c>
      <c r="U92" s="15">
        <f t="shared" si="531"/>
        <v>4.4688615811769417E-2</v>
      </c>
      <c r="V92" s="15">
        <f t="shared" si="531"/>
        <v>5.3138744250312842E-2</v>
      </c>
      <c r="W92" s="15">
        <f t="shared" si="531"/>
        <v>2.6472659513947949E-2</v>
      </c>
      <c r="X92" s="15">
        <f t="shared" si="531"/>
        <v>-4.892089018307122E-2</v>
      </c>
      <c r="Y92" s="15">
        <f t="shared" si="531"/>
        <v>-4.5976219388554118E-2</v>
      </c>
      <c r="Z92" s="15">
        <f t="shared" si="531"/>
        <v>2.2619001931642346E-2</v>
      </c>
      <c r="AA92" s="15">
        <f t="shared" si="531"/>
        <v>4.391560870425737E-2</v>
      </c>
      <c r="AB92" s="15">
        <f t="shared" si="531"/>
        <v>2.2496326909307029E-3</v>
      </c>
      <c r="AC92" s="15">
        <f t="shared" si="531"/>
        <v>3.4884208072079925E-2</v>
      </c>
      <c r="AD92" s="15">
        <f t="shared" si="531"/>
        <v>2.6104932747668785E-2</v>
      </c>
      <c r="AE92" s="15">
        <f t="shared" si="531"/>
        <v>-0.18155749519085296</v>
      </c>
      <c r="AF92" s="108">
        <f t="shared" si="531"/>
        <v>-1.7396439536614072E-2</v>
      </c>
      <c r="AG92" s="80"/>
      <c r="AH92" s="15">
        <f t="shared" ref="AH92:AJ92" si="532">AH34/AH30-1</f>
        <v>0.10668099737727821</v>
      </c>
      <c r="AI92" s="15">
        <f t="shared" si="532"/>
        <v>-1.9848108921580621E-2</v>
      </c>
      <c r="AJ92" s="80">
        <f t="shared" si="532"/>
        <v>6.3140288673488865E-2</v>
      </c>
      <c r="AK92" s="15"/>
      <c r="AL92" s="80">
        <f t="shared" ref="AL92" si="533">AL34/AL30-1</f>
        <v>6.1227613457726093E-2</v>
      </c>
      <c r="AM92" s="15"/>
      <c r="AN92" s="80">
        <f t="shared" ref="AN92" si="534">AN34/AN30-1</f>
        <v>0.10786187834835115</v>
      </c>
      <c r="AO92" s="15"/>
      <c r="AP92" s="80">
        <f t="shared" si="299"/>
        <v>-3.3432439501962619E-2</v>
      </c>
      <c r="AQ92" s="15"/>
      <c r="AR92" s="15">
        <f t="shared" ref="AR92:AW92" si="535">AR34/AR30-1</f>
        <v>-4.2903910243173304E-2</v>
      </c>
      <c r="AS92" s="15">
        <f t="shared" si="535"/>
        <v>5.9168403479525233E-2</v>
      </c>
      <c r="AT92" s="15">
        <f t="shared" si="535"/>
        <v>6.6302325849729282E-2</v>
      </c>
      <c r="AU92" s="15">
        <f t="shared" si="535"/>
        <v>-0.10846843841607057</v>
      </c>
      <c r="AV92" s="15">
        <f t="shared" si="535"/>
        <v>0.11038365456596066</v>
      </c>
      <c r="AW92" s="80">
        <f t="shared" si="535"/>
        <v>4.0254727326023421E-2</v>
      </c>
      <c r="AX92" s="15"/>
      <c r="AY92" s="15">
        <f t="shared" ref="AY92:BA92" si="536">AY34/AY30-1</f>
        <v>5.0896924546519173E-2</v>
      </c>
      <c r="AZ92" s="15">
        <f t="shared" si="536"/>
        <v>-1.8403123632763307E-2</v>
      </c>
      <c r="BA92" s="80">
        <f t="shared" si="536"/>
        <v>3.0758182658990219E-2</v>
      </c>
      <c r="BB92" s="15"/>
      <c r="BC92" s="81">
        <f t="shared" ref="BC92:BG92" si="537">BC34/BC30-1</f>
        <v>-0.13332482718106786</v>
      </c>
      <c r="BD92" s="81">
        <f t="shared" si="537"/>
        <v>-0.15718753758137227</v>
      </c>
      <c r="BE92" s="15">
        <f t="shared" si="537"/>
        <v>3.2354596774216482E-2</v>
      </c>
      <c r="BF92" s="15">
        <f t="shared" si="537"/>
        <v>-3.8709976457722561E-3</v>
      </c>
      <c r="BG92" s="80">
        <f t="shared" si="537"/>
        <v>6.9699778924561251E-3</v>
      </c>
      <c r="BH92" s="15"/>
      <c r="BI92" s="15">
        <f t="shared" ref="BI92:BM92" si="538">BI34/BI30-1</f>
        <v>0.14570471370158189</v>
      </c>
      <c r="BJ92" s="15">
        <f t="shared" si="538"/>
        <v>0.17974915757090648</v>
      </c>
      <c r="BK92" s="15">
        <f t="shared" si="538"/>
        <v>-5.5363065098407938E-2</v>
      </c>
      <c r="BL92" s="15">
        <f t="shared" si="538"/>
        <v>4.7512621857290105E-2</v>
      </c>
      <c r="BM92" s="80">
        <f t="shared" si="538"/>
        <v>9.3759896386109709E-2</v>
      </c>
      <c r="BN92" s="15"/>
      <c r="BO92" s="15">
        <f t="shared" ref="BO92:BQ92" si="539">BO34/BO30-1</f>
        <v>2.6233732201356164E-2</v>
      </c>
      <c r="BP92" s="15">
        <f t="shared" si="539"/>
        <v>6.6589858763806964E-2</v>
      </c>
      <c r="BQ92" s="80">
        <f t="shared" si="539"/>
        <v>5.6904843876122158E-2</v>
      </c>
      <c r="BR92" s="15"/>
      <c r="BS92" s="80">
        <f t="shared" ref="BS92" si="540">BS34/BS30-1</f>
        <v>3.6776627233903181E-3</v>
      </c>
      <c r="BT92" s="15"/>
      <c r="BU92" s="15">
        <f t="shared" ref="BU92:BW92" si="541">BU34/BU30-1</f>
        <v>4.5690504471527227E-3</v>
      </c>
      <c r="BV92" s="15">
        <f t="shared" si="541"/>
        <v>-7.1563839570827348E-3</v>
      </c>
      <c r="BW92" s="80">
        <f t="shared" si="541"/>
        <v>-1.4402427323696454E-3</v>
      </c>
      <c r="BX92" s="15"/>
      <c r="BY92" s="15">
        <f t="shared" ref="BY92:CA92" si="542">BY34/BY30-1</f>
        <v>1.5452471384479471E-2</v>
      </c>
      <c r="BZ92" s="15">
        <f t="shared" si="542"/>
        <v>-8.0805169835622248E-2</v>
      </c>
      <c r="CA92" s="80">
        <f t="shared" si="542"/>
        <v>7.1157900719747147E-3</v>
      </c>
      <c r="CB92" s="15"/>
      <c r="CC92" s="80">
        <f t="shared" ref="CC92" si="543">CC34/CC30-1</f>
        <v>0.18436998732718179</v>
      </c>
      <c r="CD92" s="15"/>
      <c r="CE92" s="80">
        <f t="shared" ref="CE92" si="544">CE34/CE30-1</f>
        <v>4.1373022388186298E-2</v>
      </c>
      <c r="CF92" s="15"/>
      <c r="CG92" s="15">
        <f t="shared" ref="CG92:CJ92" si="545">CG34/CG30-1</f>
        <v>3.405801357329219E-2</v>
      </c>
      <c r="CH92" s="15">
        <f t="shared" si="545"/>
        <v>2.234620113502972E-2</v>
      </c>
      <c r="CI92" s="15">
        <f t="shared" si="545"/>
        <v>-5.1048789003728112E-3</v>
      </c>
      <c r="CJ92" s="80">
        <f t="shared" si="545"/>
        <v>1.9643451491113684E-3</v>
      </c>
      <c r="CK92" s="15"/>
      <c r="CL92" s="80">
        <f t="shared" ref="CL92" si="546">CL34/CL30-1</f>
        <v>5.5616059830097653E-2</v>
      </c>
      <c r="CM92" s="15"/>
      <c r="CN92" s="15">
        <f t="shared" ref="CN92:CP92" si="547">CN34/CN30-1</f>
        <v>5.4285078477572357E-2</v>
      </c>
      <c r="CO92" s="15">
        <f t="shared" si="547"/>
        <v>-3.2824283286804312E-2</v>
      </c>
      <c r="CP92" s="80">
        <f t="shared" si="547"/>
        <v>5.6449984171104139E-2</v>
      </c>
    </row>
    <row r="93" spans="1:94">
      <c r="A93" s="10" t="s">
        <v>15</v>
      </c>
      <c r="B93" s="15">
        <f t="shared" ref="B93:F93" si="548">B35/B31-1</f>
        <v>0.1627254428947138</v>
      </c>
      <c r="C93" s="15">
        <f t="shared" si="548"/>
        <v>0.11465345764566859</v>
      </c>
      <c r="D93" s="15">
        <f t="shared" si="548"/>
        <v>0.13820206226383136</v>
      </c>
      <c r="E93" s="15">
        <f t="shared" si="548"/>
        <v>-4.6979675423119982E-2</v>
      </c>
      <c r="F93" s="80">
        <f t="shared" si="548"/>
        <v>0.12172367771395542</v>
      </c>
      <c r="G93" s="15"/>
      <c r="H93" s="15">
        <f t="shared" ref="H93:O93" si="549">H35/H31-1</f>
        <v>0.14401278697455422</v>
      </c>
      <c r="I93" s="15">
        <f t="shared" si="549"/>
        <v>2.0672909996923603</v>
      </c>
      <c r="J93" s="15">
        <f t="shared" si="549"/>
        <v>-0.10131056581163012</v>
      </c>
      <c r="K93" s="15">
        <f t="shared" si="549"/>
        <v>-1.1884626777830309E-2</v>
      </c>
      <c r="L93" s="15">
        <f t="shared" si="549"/>
        <v>0.33767462570267592</v>
      </c>
      <c r="M93" s="15">
        <f t="shared" si="549"/>
        <v>4.3748173260243384E-2</v>
      </c>
      <c r="N93" s="15">
        <f t="shared" si="549"/>
        <v>1.5677831845698931E-2</v>
      </c>
      <c r="O93" s="80">
        <f t="shared" si="549"/>
        <v>-3.3085677156876603E-3</v>
      </c>
      <c r="P93" s="15"/>
      <c r="Q93" s="15">
        <f t="shared" ref="Q93:AF93" si="550">Q35/Q31-1</f>
        <v>-1.3832332574137407E-3</v>
      </c>
      <c r="R93" s="15">
        <f t="shared" si="550"/>
        <v>0.17264375301497759</v>
      </c>
      <c r="S93" s="15">
        <f t="shared" si="550"/>
        <v>3.3719024090558269E-2</v>
      </c>
      <c r="T93" s="15">
        <f t="shared" si="550"/>
        <v>3.192628141839049E-2</v>
      </c>
      <c r="U93" s="15">
        <f t="shared" si="550"/>
        <v>8.0503244317537304E-2</v>
      </c>
      <c r="V93" s="15">
        <f t="shared" si="550"/>
        <v>4.800428790139688E-2</v>
      </c>
      <c r="W93" s="15">
        <f t="shared" si="550"/>
        <v>1.2908574264468342E-2</v>
      </c>
      <c r="X93" s="15">
        <f t="shared" si="550"/>
        <v>-4.8471796379966126E-2</v>
      </c>
      <c r="Y93" s="15">
        <f t="shared" si="550"/>
        <v>0.16254813664107659</v>
      </c>
      <c r="Z93" s="15">
        <f t="shared" si="550"/>
        <v>2.2735057171054285E-2</v>
      </c>
      <c r="AA93" s="15">
        <f t="shared" si="550"/>
        <v>4.3437182034843147E-2</v>
      </c>
      <c r="AB93" s="15">
        <f t="shared" si="550"/>
        <v>2.7244199665039659E-3</v>
      </c>
      <c r="AC93" s="15">
        <f t="shared" si="550"/>
        <v>3.4685053370044905E-2</v>
      </c>
      <c r="AD93" s="15">
        <f t="shared" si="550"/>
        <v>2.613894038273612E-2</v>
      </c>
      <c r="AE93" s="15">
        <f t="shared" si="550"/>
        <v>-0.28674602912369651</v>
      </c>
      <c r="AF93" s="108">
        <f t="shared" si="550"/>
        <v>-3.3802144745744833E-2</v>
      </c>
      <c r="AG93" s="80"/>
      <c r="AH93" s="15">
        <f t="shared" ref="AH93:AJ93" si="551">AH35/AH31-1</f>
        <v>-0.20273375096651902</v>
      </c>
      <c r="AI93" s="15">
        <f t="shared" si="551"/>
        <v>-3.7134318032844171E-2</v>
      </c>
      <c r="AJ93" s="80">
        <f t="shared" si="551"/>
        <v>-0.15926766261428893</v>
      </c>
      <c r="AK93" s="15"/>
      <c r="AL93" s="80">
        <f t="shared" ref="AL93" si="552">AL35/AL31-1</f>
        <v>4.3748173260243606E-2</v>
      </c>
      <c r="AM93" s="15"/>
      <c r="AN93" s="80">
        <f t="shared" ref="AN93" si="553">AN35/AN31-1</f>
        <v>0.11250266381800778</v>
      </c>
      <c r="AO93" s="15"/>
      <c r="AP93" s="80">
        <f t="shared" si="299"/>
        <v>-0.13776064482898442</v>
      </c>
      <c r="AQ93" s="15"/>
      <c r="AR93" s="15">
        <f t="shared" ref="AR93:AW93" si="554">AR35/AR31-1</f>
        <v>2.113607942685447E-2</v>
      </c>
      <c r="AS93" s="15">
        <f t="shared" si="554"/>
        <v>5.6524796108391673E-2</v>
      </c>
      <c r="AT93" s="15">
        <f t="shared" si="554"/>
        <v>5.7227427210363002E-2</v>
      </c>
      <c r="AU93" s="15">
        <f t="shared" si="554"/>
        <v>-0.10691294003485219</v>
      </c>
      <c r="AV93" s="15">
        <f t="shared" si="554"/>
        <v>-0.19906443019388931</v>
      </c>
      <c r="AW93" s="80">
        <f t="shared" si="554"/>
        <v>2.0276396716736533E-2</v>
      </c>
      <c r="AX93" s="15"/>
      <c r="AY93" s="15">
        <f t="shared" ref="AY93:BA93" si="555">AY35/AY31-1</f>
        <v>4.7972346588648573E-2</v>
      </c>
      <c r="AZ93" s="15">
        <f t="shared" si="555"/>
        <v>-1.6866880571997589E-2</v>
      </c>
      <c r="BA93" s="80">
        <f t="shared" si="555"/>
        <v>2.9237392171577392E-2</v>
      </c>
      <c r="BB93" s="15"/>
      <c r="BC93" s="81">
        <f t="shared" ref="BC93:BG93" si="556">BC35/BC31-1</f>
        <v>-0.13019454386283114</v>
      </c>
      <c r="BD93" s="81">
        <f t="shared" si="556"/>
        <v>-0.14990507505000017</v>
      </c>
      <c r="BE93" s="15">
        <f t="shared" si="556"/>
        <v>3.4314342711508461E-2</v>
      </c>
      <c r="BF93" s="15">
        <f t="shared" si="556"/>
        <v>6.8180025705601999E-3</v>
      </c>
      <c r="BG93" s="80">
        <f t="shared" si="556"/>
        <v>1.1716088297305305E-2</v>
      </c>
      <c r="BH93" s="15"/>
      <c r="BI93" s="15">
        <f t="shared" ref="BI93:BM93" si="557">BI35/BI31-1</f>
        <v>0.11461233249684333</v>
      </c>
      <c r="BJ93" s="15">
        <f t="shared" si="557"/>
        <v>0.24401197332165991</v>
      </c>
      <c r="BK93" s="15">
        <f t="shared" si="557"/>
        <v>-9.0095146820408867E-2</v>
      </c>
      <c r="BL93" s="15">
        <f t="shared" si="557"/>
        <v>4.4007796464809568E-2</v>
      </c>
      <c r="BM93" s="80">
        <f t="shared" si="557"/>
        <v>0.10035982561277201</v>
      </c>
      <c r="BN93" s="15"/>
      <c r="BO93" s="15">
        <f t="shared" ref="BO93:BQ93" si="558">BO35/BO31-1</f>
        <v>5.2992718883384526E-3</v>
      </c>
      <c r="BP93" s="15">
        <f t="shared" si="558"/>
        <v>7.0548716520795862E-2</v>
      </c>
      <c r="BQ93" s="80">
        <f t="shared" si="558"/>
        <v>5.4645830244449689E-2</v>
      </c>
      <c r="BR93" s="15"/>
      <c r="BS93" s="80">
        <f t="shared" ref="BS93" si="559">BS35/BS31-1</f>
        <v>1.4209287670883253E-2</v>
      </c>
      <c r="BT93" s="15"/>
      <c r="BU93" s="15">
        <f t="shared" ref="BU93:BW93" si="560">BU35/BU31-1</f>
        <v>1.3243974816540494E-2</v>
      </c>
      <c r="BV93" s="15">
        <f t="shared" si="560"/>
        <v>3.5919565545816656E-3</v>
      </c>
      <c r="BW93" s="80">
        <f t="shared" si="560"/>
        <v>8.2976845388189613E-3</v>
      </c>
      <c r="BX93" s="15"/>
      <c r="BY93" s="15">
        <f t="shared" ref="BY93:CA93" si="561">BY35/BY31-1</f>
        <v>2.7069090671419715E-2</v>
      </c>
      <c r="BZ93" s="15">
        <f t="shared" si="561"/>
        <v>1.2123578863316942E-2</v>
      </c>
      <c r="CA93" s="80">
        <f t="shared" si="561"/>
        <v>2.5812058642876501E-2</v>
      </c>
      <c r="CB93" s="15"/>
      <c r="CC93" s="80">
        <f t="shared" ref="CC93" si="562">CC35/CC31-1</f>
        <v>0.16574188587274818</v>
      </c>
      <c r="CD93" s="15"/>
      <c r="CE93" s="80">
        <f t="shared" ref="CE93" si="563">CE35/CE31-1</f>
        <v>4.6061060429459788E-2</v>
      </c>
      <c r="CF93" s="15"/>
      <c r="CG93" s="15">
        <f t="shared" ref="CG93:CJ93" si="564">CG35/CG31-1</f>
        <v>3.5073936613533752E-2</v>
      </c>
      <c r="CH93" s="15">
        <f t="shared" si="564"/>
        <v>2.57061424382663E-2</v>
      </c>
      <c r="CI93" s="15">
        <f t="shared" si="564"/>
        <v>6.6003185835359357E-3</v>
      </c>
      <c r="CJ93" s="80">
        <f t="shared" si="564"/>
        <v>1.1678854787882331E-2</v>
      </c>
      <c r="CK93" s="15"/>
      <c r="CL93" s="80">
        <f t="shared" ref="CL93" si="565">CL35/CL31-1</f>
        <v>2.7038484895271164E-2</v>
      </c>
      <c r="CM93" s="15"/>
      <c r="CN93" s="15">
        <f t="shared" ref="CN93:CP93" si="566">CN35/CN31-1</f>
        <v>-4.297785570858581E-3</v>
      </c>
      <c r="CO93" s="15">
        <f t="shared" si="566"/>
        <v>-1.4439469251554371E-2</v>
      </c>
      <c r="CP93" s="80">
        <f t="shared" si="566"/>
        <v>2.5989092953629278E-2</v>
      </c>
    </row>
    <row r="94" spans="1:94">
      <c r="A94" s="10" t="s">
        <v>17</v>
      </c>
      <c r="B94" s="15">
        <f t="shared" ref="B94:F94" si="567">B36/B32-1</f>
        <v>0.14214969100623942</v>
      </c>
      <c r="C94" s="15">
        <f t="shared" si="567"/>
        <v>0.12051865640681014</v>
      </c>
      <c r="D94" s="15">
        <f t="shared" si="567"/>
        <v>0.13144212464531368</v>
      </c>
      <c r="E94" s="15">
        <f t="shared" si="567"/>
        <v>-2.8035614462708192E-2</v>
      </c>
      <c r="F94" s="80">
        <f t="shared" si="567"/>
        <v>0.11736549051830236</v>
      </c>
      <c r="G94" s="15"/>
      <c r="H94" s="15">
        <f t="shared" ref="H94:O94" si="568">H36/H32-1</f>
        <v>-2.3629237516403556E-2</v>
      </c>
      <c r="I94" s="15">
        <f t="shared" si="568"/>
        <v>-0.29234308285336807</v>
      </c>
      <c r="J94" s="15">
        <f t="shared" si="568"/>
        <v>4.1401272676592438E-2</v>
      </c>
      <c r="K94" s="15">
        <f t="shared" si="568"/>
        <v>0.15702417740396335</v>
      </c>
      <c r="L94" s="15">
        <f t="shared" si="568"/>
        <v>9.4280149659165646E-2</v>
      </c>
      <c r="M94" s="15">
        <f t="shared" si="568"/>
        <v>3.6585082650795409E-2</v>
      </c>
      <c r="N94" s="15">
        <f t="shared" si="568"/>
        <v>-0.1076384340209533</v>
      </c>
      <c r="O94" s="80">
        <f t="shared" si="568"/>
        <v>0.14270406973521466</v>
      </c>
      <c r="P94" s="15"/>
      <c r="Q94" s="15">
        <f t="shared" ref="Q94:AF94" si="569">Q36/Q32-1</f>
        <v>8.0739165041509908E-2</v>
      </c>
      <c r="R94" s="15">
        <f t="shared" si="569"/>
        <v>3.3033796238408852E-2</v>
      </c>
      <c r="S94" s="15">
        <f t="shared" si="569"/>
        <v>-3.4466950144159458E-2</v>
      </c>
      <c r="T94" s="15">
        <f t="shared" si="569"/>
        <v>1.2610713075738245E-2</v>
      </c>
      <c r="U94" s="15">
        <f t="shared" si="569"/>
        <v>6.0124209313822119E-2</v>
      </c>
      <c r="V94" s="15">
        <f t="shared" si="569"/>
        <v>1.6074192312673929E-2</v>
      </c>
      <c r="W94" s="15">
        <f t="shared" si="569"/>
        <v>4.2133013617016157E-3</v>
      </c>
      <c r="X94" s="15">
        <f t="shared" si="569"/>
        <v>-5.0338460629787418E-2</v>
      </c>
      <c r="Y94" s="15">
        <f t="shared" si="569"/>
        <v>1.9177247933940489E-2</v>
      </c>
      <c r="Z94" s="15">
        <f t="shared" si="569"/>
        <v>2.0377344440283052E-2</v>
      </c>
      <c r="AA94" s="15">
        <f t="shared" si="569"/>
        <v>4.0461245351635311E-2</v>
      </c>
      <c r="AB94" s="15">
        <f t="shared" si="569"/>
        <v>7.6335209124622772E-4</v>
      </c>
      <c r="AC94" s="15">
        <f t="shared" si="569"/>
        <v>3.1996066949946611E-2</v>
      </c>
      <c r="AD94" s="15">
        <f t="shared" si="569"/>
        <v>2.3694014215142722E-2</v>
      </c>
      <c r="AE94" s="15">
        <f t="shared" si="569"/>
        <v>4.6174832785349285E-2</v>
      </c>
      <c r="AF94" s="108">
        <f t="shared" si="569"/>
        <v>2.6236744224108044E-2</v>
      </c>
      <c r="AG94" s="80"/>
      <c r="AH94" s="15">
        <f t="shared" ref="AH94:AJ94" si="570">AH36/AH32-1</f>
        <v>-0.59310323411336863</v>
      </c>
      <c r="AI94" s="15">
        <f t="shared" si="570"/>
        <v>-0.12687208704958541</v>
      </c>
      <c r="AJ94" s="80">
        <f t="shared" si="570"/>
        <v>-0.44515213230019157</v>
      </c>
      <c r="AK94" s="15"/>
      <c r="AL94" s="80">
        <f t="shared" ref="AL94" si="571">AL36/AL32-1</f>
        <v>3.6585082650795853E-2</v>
      </c>
      <c r="AM94" s="15"/>
      <c r="AN94" s="80">
        <f t="shared" ref="AN94" si="572">AN36/AN32-1</f>
        <v>-2.0790961775774441E-2</v>
      </c>
      <c r="AO94" s="15"/>
      <c r="AP94" s="80">
        <f t="shared" si="299"/>
        <v>-9.6718583355317689E-2</v>
      </c>
      <c r="AQ94" s="15"/>
      <c r="AR94" s="15">
        <f t="shared" ref="AR94:AW94" si="573">AR36/AR32-1</f>
        <v>0.1141771358735475</v>
      </c>
      <c r="AS94" s="15">
        <f t="shared" si="573"/>
        <v>5.5480556646990919E-2</v>
      </c>
      <c r="AT94" s="15">
        <f t="shared" si="573"/>
        <v>9.1573663111861991E-2</v>
      </c>
      <c r="AU94" s="15">
        <f t="shared" si="573"/>
        <v>-0.10692194709148828</v>
      </c>
      <c r="AV94" s="15">
        <f t="shared" si="573"/>
        <v>8.2998266170312807E-2</v>
      </c>
      <c r="AW94" s="80">
        <f t="shared" si="573"/>
        <v>4.6543503565871003E-2</v>
      </c>
      <c r="AX94" s="15"/>
      <c r="AY94" s="15">
        <f t="shared" ref="AY94:BA94" si="574">AY36/AY32-1</f>
        <v>4.9296989727746432E-2</v>
      </c>
      <c r="AZ94" s="15">
        <f t="shared" si="574"/>
        <v>-1.1850292718631139E-2</v>
      </c>
      <c r="BA94" s="80">
        <f t="shared" si="574"/>
        <v>3.2022161320414799E-2</v>
      </c>
      <c r="BB94" s="15"/>
      <c r="BC94" s="81">
        <f t="shared" ref="BC94:BG94" si="575">BC36/BC32-1</f>
        <v>-0.1283806883955696</v>
      </c>
      <c r="BD94" s="81">
        <f t="shared" si="575"/>
        <v>-0.14300584827358798</v>
      </c>
      <c r="BE94" s="15">
        <f t="shared" si="575"/>
        <v>4.802465055620897E-2</v>
      </c>
      <c r="BF94" s="15">
        <f t="shared" si="575"/>
        <v>1.7288983575096672E-2</v>
      </c>
      <c r="BG94" s="80">
        <f t="shared" si="575"/>
        <v>2.4397613266285756E-2</v>
      </c>
      <c r="BH94" s="15"/>
      <c r="BI94" s="15">
        <f t="shared" ref="BI94:BM94" si="576">BI36/BI32-1</f>
        <v>0.15406426302649545</v>
      </c>
      <c r="BJ94" s="15">
        <f t="shared" si="576"/>
        <v>0.2745067961579255</v>
      </c>
      <c r="BK94" s="15">
        <f t="shared" si="576"/>
        <v>-8.0885315237037014E-2</v>
      </c>
      <c r="BL94" s="15">
        <f t="shared" si="576"/>
        <v>4.4864622989423175E-2</v>
      </c>
      <c r="BM94" s="80">
        <f t="shared" si="576"/>
        <v>0.12974244463109086</v>
      </c>
      <c r="BN94" s="15"/>
      <c r="BO94" s="15">
        <f t="shared" ref="BO94:BQ94" si="577">BO36/BO32-1</f>
        <v>3.0403618122423204E-3</v>
      </c>
      <c r="BP94" s="15">
        <f t="shared" si="577"/>
        <v>6.3600534976629541E-2</v>
      </c>
      <c r="BQ94" s="80">
        <f t="shared" si="577"/>
        <v>4.8872063840506241E-2</v>
      </c>
      <c r="BR94" s="15"/>
      <c r="BS94" s="80">
        <f t="shared" ref="BS94" si="578">BS36/BS32-1</f>
        <v>2.4527425189873719E-2</v>
      </c>
      <c r="BT94" s="15"/>
      <c r="BU94" s="15">
        <f t="shared" ref="BU94:BW94" si="579">BU36/BU32-1</f>
        <v>3.3783516390899937E-2</v>
      </c>
      <c r="BV94" s="15">
        <f t="shared" si="579"/>
        <v>1.4120937846790582E-2</v>
      </c>
      <c r="BW94" s="80">
        <f t="shared" si="579"/>
        <v>2.368984987402567E-2</v>
      </c>
      <c r="BX94" s="15"/>
      <c r="BY94" s="15">
        <f t="shared" ref="BY94:CA94" si="580">BY36/BY32-1</f>
        <v>1.4015611428860542E-2</v>
      </c>
      <c r="BZ94" s="15">
        <f t="shared" si="580"/>
        <v>0.12383417173769184</v>
      </c>
      <c r="CA94" s="80">
        <f t="shared" si="580"/>
        <v>2.3066806510530835E-2</v>
      </c>
      <c r="CB94" s="15"/>
      <c r="CC94" s="80">
        <f t="shared" ref="CC94" si="581">CC36/CC32-1</f>
        <v>0.10448162402006655</v>
      </c>
      <c r="CD94" s="15"/>
      <c r="CE94" s="80">
        <f t="shared" ref="CE94" si="582">CE36/CE32-1</f>
        <v>2.7742753402068443E-2</v>
      </c>
      <c r="CF94" s="15"/>
      <c r="CG94" s="15">
        <f t="shared" ref="CG94:CJ94" si="583">CG36/CG32-1</f>
        <v>3.3373266036585747E-2</v>
      </c>
      <c r="CH94" s="15">
        <f t="shared" si="583"/>
        <v>2.4905142566496563E-2</v>
      </c>
      <c r="CI94" s="15">
        <f t="shared" si="583"/>
        <v>1.620700741110559E-2</v>
      </c>
      <c r="CJ94" s="80">
        <f t="shared" si="583"/>
        <v>1.8908233839162625E-2</v>
      </c>
      <c r="CK94" s="15"/>
      <c r="CL94" s="80">
        <f t="shared" ref="CL94" si="584">CL36/CL32-1</f>
        <v>4.9661583916029928E-2</v>
      </c>
      <c r="CM94" s="15"/>
      <c r="CN94" s="15">
        <f t="shared" ref="CN94:CP94" si="585">CN36/CN32-1</f>
        <v>-6.2944810340292978E-4</v>
      </c>
      <c r="CO94" s="15">
        <f t="shared" si="585"/>
        <v>4.4971831271138685E-2</v>
      </c>
      <c r="CP94" s="80">
        <f t="shared" si="585"/>
        <v>4.7240896511461905E-2</v>
      </c>
    </row>
    <row r="95" spans="1:94">
      <c r="A95" s="10" t="s">
        <v>31</v>
      </c>
      <c r="B95" s="15">
        <f t="shared" ref="B95:F95" si="586">B37/B33-1</f>
        <v>7.1753760047416071E-2</v>
      </c>
      <c r="C95" s="15">
        <f t="shared" si="586"/>
        <v>0.11336835751524754</v>
      </c>
      <c r="D95" s="15">
        <f t="shared" si="586"/>
        <v>9.1979132699651078E-2</v>
      </c>
      <c r="E95" s="15">
        <f t="shared" si="586"/>
        <v>1.4455862889077853E-3</v>
      </c>
      <c r="F95" s="80">
        <f t="shared" si="586"/>
        <v>8.4300039061209642E-2</v>
      </c>
      <c r="G95" s="15"/>
      <c r="H95" s="15">
        <f t="shared" ref="H95:O95" si="587">H37/H33-1</f>
        <v>-7.1424983843909606E-2</v>
      </c>
      <c r="I95" s="15">
        <v>0</v>
      </c>
      <c r="J95" s="15">
        <f t="shared" si="587"/>
        <v>-5.6832993148131949E-2</v>
      </c>
      <c r="K95" s="15">
        <f t="shared" si="587"/>
        <v>6.2870200435961809E-2</v>
      </c>
      <c r="L95" s="15">
        <f t="shared" si="587"/>
        <v>0.14617888699426085</v>
      </c>
      <c r="M95" s="15">
        <f t="shared" si="587"/>
        <v>4.1094028089141865E-2</v>
      </c>
      <c r="N95" s="15">
        <f t="shared" si="587"/>
        <v>-0.27652257673963532</v>
      </c>
      <c r="O95" s="80">
        <f t="shared" si="587"/>
        <v>4.9402070984336577E-2</v>
      </c>
      <c r="P95" s="15"/>
      <c r="Q95" s="15">
        <f t="shared" ref="Q95:AF95" si="588">Q37/Q33-1</f>
        <v>-4.2086343102730739E-3</v>
      </c>
      <c r="R95" s="15">
        <f t="shared" si="588"/>
        <v>3.2714518488916378E-2</v>
      </c>
      <c r="S95" s="15">
        <f t="shared" si="588"/>
        <v>-1.8623241185163786E-2</v>
      </c>
      <c r="T95" s="15">
        <f t="shared" si="588"/>
        <v>-6.8538331127986352E-3</v>
      </c>
      <c r="U95" s="15">
        <f t="shared" si="588"/>
        <v>3.960059947438177E-2</v>
      </c>
      <c r="V95" s="15">
        <f t="shared" si="588"/>
        <v>7.1656235794039791E-3</v>
      </c>
      <c r="W95" s="15">
        <f t="shared" si="588"/>
        <v>-3.3339069515035069E-2</v>
      </c>
      <c r="X95" s="15">
        <f t="shared" si="588"/>
        <v>-4.9532939961131617E-2</v>
      </c>
      <c r="Y95" s="15">
        <f t="shared" si="588"/>
        <v>5.1728189914186373E-2</v>
      </c>
      <c r="Z95" s="15">
        <f t="shared" si="588"/>
        <v>2.0905564151201483E-2</v>
      </c>
      <c r="AA95" s="15">
        <f t="shared" si="588"/>
        <v>4.045270287071312E-2</v>
      </c>
      <c r="AB95" s="15">
        <f t="shared" si="588"/>
        <v>1.6227638542571921E-3</v>
      </c>
      <c r="AC95" s="15">
        <f t="shared" si="588"/>
        <v>3.2237952930286307E-2</v>
      </c>
      <c r="AD95" s="15">
        <f t="shared" si="588"/>
        <v>2.4147297790013011E-2</v>
      </c>
      <c r="AE95" s="15">
        <f t="shared" si="588"/>
        <v>0.41080221055722155</v>
      </c>
      <c r="AF95" s="108">
        <f t="shared" si="588"/>
        <v>6.6677728242144241E-2</v>
      </c>
      <c r="AG95" s="80"/>
      <c r="AH95" s="15">
        <f t="shared" ref="AH95:AJ95" si="589">AH37/AH33-1</f>
        <v>0.51275570398023307</v>
      </c>
      <c r="AI95" s="15">
        <f t="shared" si="589"/>
        <v>-3.0114176132327364E-2</v>
      </c>
      <c r="AJ95" s="80">
        <f t="shared" si="589"/>
        <v>0.31331490889709945</v>
      </c>
      <c r="AK95" s="15"/>
      <c r="AL95" s="80">
        <f t="shared" ref="AL95" si="590">AL37/AL33-1</f>
        <v>4.1094028089141643E-2</v>
      </c>
      <c r="AM95" s="15"/>
      <c r="AN95" s="80">
        <f t="shared" ref="AN95" si="591">AN37/AN33-1</f>
        <v>6.1483664475099564E-2</v>
      </c>
      <c r="AO95" s="15"/>
      <c r="AP95" s="80">
        <f t="shared" si="299"/>
        <v>6.5700367327708786E-2</v>
      </c>
      <c r="AQ95" s="15"/>
      <c r="AR95" s="15">
        <f t="shared" ref="AR95:AW95" si="592">AR37/AR33-1</f>
        <v>-0.21910218796656944</v>
      </c>
      <c r="AS95" s="15">
        <f t="shared" si="592"/>
        <v>4.8895429650944067E-2</v>
      </c>
      <c r="AT95" s="15">
        <f t="shared" si="592"/>
        <v>6.0771792717565054E-2</v>
      </c>
      <c r="AU95" s="15">
        <f t="shared" si="592"/>
        <v>-0.1069309827293996</v>
      </c>
      <c r="AV95" s="15">
        <f t="shared" si="592"/>
        <v>0.17444868536847347</v>
      </c>
      <c r="AW95" s="80">
        <f t="shared" si="592"/>
        <v>2.7078077593363448E-2</v>
      </c>
      <c r="AX95" s="15"/>
      <c r="AY95" s="15">
        <f t="shared" ref="AY95:BA95" si="593">AY37/AY33-1</f>
        <v>3.9842830132429619E-2</v>
      </c>
      <c r="AZ95" s="15">
        <f t="shared" si="593"/>
        <v>-6.9459704116898724E-3</v>
      </c>
      <c r="BA95" s="80">
        <f t="shared" si="593"/>
        <v>2.7021993468292926E-2</v>
      </c>
      <c r="BB95" s="15"/>
      <c r="BC95" s="81">
        <f t="shared" ref="BC95:BG95" si="594">BC37/BC33-1</f>
        <v>-0.12265541069615948</v>
      </c>
      <c r="BD95" s="81">
        <f t="shared" si="594"/>
        <v>-0.13070465523486841</v>
      </c>
      <c r="BE95" s="15">
        <f t="shared" si="594"/>
        <v>7.2830557827818332E-2</v>
      </c>
      <c r="BF95" s="15">
        <f t="shared" si="594"/>
        <v>3.4443319783940884E-2</v>
      </c>
      <c r="BG95" s="80">
        <f t="shared" si="594"/>
        <v>4.6863552804035979E-2</v>
      </c>
      <c r="BH95" s="15"/>
      <c r="BI95" s="15">
        <f t="shared" ref="BI95:BM95" si="595">BI37/BI33-1</f>
        <v>0.10874243854502885</v>
      </c>
      <c r="BJ95" s="15">
        <f t="shared" si="595"/>
        <v>6.6067747692809098E-2</v>
      </c>
      <c r="BK95" s="15">
        <f t="shared" si="595"/>
        <v>-3.6255960761381711E-2</v>
      </c>
      <c r="BL95" s="15">
        <f t="shared" si="595"/>
        <v>4.7608551405589727E-2</v>
      </c>
      <c r="BM95" s="80">
        <f t="shared" si="595"/>
        <v>3.8567210623048132E-2</v>
      </c>
      <c r="BN95" s="15"/>
      <c r="BO95" s="15">
        <f t="shared" ref="BO95:BQ95" si="596">BO37/BO33-1</f>
        <v>1.0148415997752291E-2</v>
      </c>
      <c r="BP95" s="15">
        <f t="shared" si="596"/>
        <v>6.1593762023235854E-2</v>
      </c>
      <c r="BQ95" s="80">
        <f t="shared" si="596"/>
        <v>4.9323945623306997E-2</v>
      </c>
      <c r="BR95" s="15"/>
      <c r="BS95" s="80">
        <f t="shared" ref="BS95" si="597">BS37/BS33-1</f>
        <v>4.1580874928940803E-2</v>
      </c>
      <c r="BT95" s="15"/>
      <c r="BU95" s="15">
        <f t="shared" ref="BU95:BW95" si="598">BU37/BU33-1</f>
        <v>4.0758753494548161E-2</v>
      </c>
      <c r="BV95" s="15">
        <f t="shared" si="598"/>
        <v>3.1311079431818989E-2</v>
      </c>
      <c r="BW95" s="80">
        <f t="shared" si="598"/>
        <v>3.5907436277503813E-2</v>
      </c>
      <c r="BX95" s="15"/>
      <c r="BY95" s="15">
        <f t="shared" ref="BY95:CA95" si="599">BY37/BY33-1</f>
        <v>-2.9892951110659149E-2</v>
      </c>
      <c r="BZ95" s="15">
        <f t="shared" si="599"/>
        <v>0.20352757575010716</v>
      </c>
      <c r="CA95" s="80">
        <f t="shared" si="599"/>
        <v>-1.183500953984884E-2</v>
      </c>
      <c r="CB95" s="15"/>
      <c r="CC95" s="80">
        <f t="shared" ref="CC95" si="600">CC37/CC33-1</f>
        <v>0.2137502286962325</v>
      </c>
      <c r="CD95" s="15"/>
      <c r="CE95" s="80">
        <f t="shared" ref="CE95" si="601">CE37/CE33-1</f>
        <v>4.5706874055968738E-2</v>
      </c>
      <c r="CF95" s="15"/>
      <c r="CG95" s="15">
        <f t="shared" ref="CG95:CJ95" si="602">CG37/CG33-1</f>
        <v>2.9169963547797995E-2</v>
      </c>
      <c r="CH95" s="15">
        <f t="shared" si="602"/>
        <v>2.7550293166663797E-2</v>
      </c>
      <c r="CI95" s="15">
        <f t="shared" si="602"/>
        <v>2.5873078921207604E-2</v>
      </c>
      <c r="CJ95" s="80">
        <f t="shared" si="602"/>
        <v>2.6398334126385592E-2</v>
      </c>
      <c r="CK95" s="15"/>
      <c r="CL95" s="80">
        <f t="shared" ref="CL95" si="603">CL37/CL33-1</f>
        <v>4.965561701451926E-2</v>
      </c>
      <c r="CM95" s="15"/>
      <c r="CN95" s="15">
        <f t="shared" ref="CN95:CP95" si="604">CN37/CN33-1</f>
        <v>-2.2840514952019331E-2</v>
      </c>
      <c r="CO95" s="15">
        <f t="shared" si="604"/>
        <v>0.11587195876388434</v>
      </c>
      <c r="CP95" s="80">
        <f t="shared" si="604"/>
        <v>4.5637957498212645E-2</v>
      </c>
    </row>
    <row r="96" spans="1:94">
      <c r="A96" s="10" t="s">
        <v>7</v>
      </c>
      <c r="B96" s="15">
        <f t="shared" ref="B96:F96" si="605">B38/B34-1</f>
        <v>2.1049620982020789E-2</v>
      </c>
      <c r="C96" s="15">
        <f t="shared" si="605"/>
        <v>8.4625084847010479E-2</v>
      </c>
      <c r="D96" s="15">
        <f t="shared" si="605"/>
        <v>5.2501002711823563E-2</v>
      </c>
      <c r="E96" s="15">
        <f t="shared" si="605"/>
        <v>1.1776229012599559E-2</v>
      </c>
      <c r="F96" s="80">
        <f t="shared" si="605"/>
        <v>4.9150280276997638E-2</v>
      </c>
      <c r="G96" s="15"/>
      <c r="H96" s="15">
        <f t="shared" ref="H96:O96" si="606">H38/H34-1</f>
        <v>-6.2951502600654408E-2</v>
      </c>
      <c r="I96" s="15">
        <v>0</v>
      </c>
      <c r="J96" s="15">
        <f t="shared" si="606"/>
        <v>-0.15083890129961353</v>
      </c>
      <c r="K96" s="15">
        <f t="shared" si="606"/>
        <v>-7.1362409901800539E-2</v>
      </c>
      <c r="L96" s="15">
        <f t="shared" si="606"/>
        <v>7.8141788274765922E-4</v>
      </c>
      <c r="M96" s="15">
        <f t="shared" si="606"/>
        <v>2.2245412806010556E-2</v>
      </c>
      <c r="N96" s="15">
        <f t="shared" si="606"/>
        <v>-0.36786803976297389</v>
      </c>
      <c r="O96" s="80">
        <f t="shared" si="606"/>
        <v>-7.9821496111448398E-2</v>
      </c>
      <c r="P96" s="15"/>
      <c r="Q96" s="15">
        <f t="shared" ref="Q96:AF96" si="607">Q38/Q34-1</f>
        <v>0.25916392035051894</v>
      </c>
      <c r="R96" s="15">
        <f t="shared" si="607"/>
        <v>-3.8064744078778356E-2</v>
      </c>
      <c r="S96" s="15">
        <f t="shared" si="607"/>
        <v>7.362516622087778E-2</v>
      </c>
      <c r="T96" s="15">
        <f t="shared" si="607"/>
        <v>-2.8025983468846882E-2</v>
      </c>
      <c r="U96" s="15">
        <f t="shared" si="607"/>
        <v>5.0251708758753511E-2</v>
      </c>
      <c r="V96" s="15">
        <f t="shared" si="607"/>
        <v>-1.2876281566468695E-2</v>
      </c>
      <c r="W96" s="15">
        <f t="shared" si="607"/>
        <v>-1.7696530027117907E-2</v>
      </c>
      <c r="X96" s="15">
        <f t="shared" si="607"/>
        <v>-4.3651749531417039E-2</v>
      </c>
      <c r="Y96" s="15">
        <f t="shared" si="607"/>
        <v>-5.3330641492534636E-2</v>
      </c>
      <c r="Z96" s="15">
        <f t="shared" si="607"/>
        <v>2.6897334256658523E-2</v>
      </c>
      <c r="AA96" s="15">
        <f t="shared" si="607"/>
        <v>4.6031289797977104E-2</v>
      </c>
      <c r="AB96" s="15">
        <f t="shared" si="607"/>
        <v>7.8356437098612286E-3</v>
      </c>
      <c r="AC96" s="15">
        <f t="shared" si="607"/>
        <v>3.8013188198417591E-2</v>
      </c>
      <c r="AD96" s="15">
        <f t="shared" si="607"/>
        <v>3.0083634729040964E-2</v>
      </c>
      <c r="AE96" s="15">
        <f t="shared" si="607"/>
        <v>0.34303673691005865</v>
      </c>
      <c r="AF96" s="108">
        <f t="shared" si="607"/>
        <v>8.7901046534428984E-2</v>
      </c>
      <c r="AG96" s="80"/>
      <c r="AH96" s="15">
        <f t="shared" ref="AH96:AJ96" si="608">AH38/AH34-1</f>
        <v>-1.1247084034409152</v>
      </c>
      <c r="AI96" s="15">
        <f t="shared" si="608"/>
        <v>-7.2986027684169286E-2</v>
      </c>
      <c r="AJ96" s="80">
        <f t="shared" si="608"/>
        <v>-0.79104469478219386</v>
      </c>
      <c r="AK96" s="15"/>
      <c r="AL96" s="80">
        <f t="shared" ref="AL96" si="609">AL38/AL34-1</f>
        <v>2.2245412806010556E-2</v>
      </c>
      <c r="AM96" s="15"/>
      <c r="AN96" s="80">
        <f t="shared" ref="AN96" si="610">AN38/AN34-1</f>
        <v>2.8597121377608836E-2</v>
      </c>
      <c r="AO96" s="15"/>
      <c r="AP96" s="80">
        <f t="shared" si="299"/>
        <v>0.29378917095934343</v>
      </c>
      <c r="AQ96" s="15"/>
      <c r="AR96" s="15">
        <f t="shared" ref="AR96:AW96" si="611">AR38/AR34-1</f>
        <v>-0.1389227938427966</v>
      </c>
      <c r="AS96" s="15">
        <f t="shared" si="611"/>
        <v>4.8917786233085847E-2</v>
      </c>
      <c r="AT96" s="15">
        <f t="shared" si="611"/>
        <v>3.2131384537252394E-2</v>
      </c>
      <c r="AU96" s="15">
        <f t="shared" si="611"/>
        <v>-7.7575492403274549E-3</v>
      </c>
      <c r="AV96" s="15">
        <f t="shared" si="611"/>
        <v>4.4201562690520335E-2</v>
      </c>
      <c r="AW96" s="80">
        <f t="shared" si="611"/>
        <v>3.3593319690193635E-2</v>
      </c>
      <c r="AX96" s="15"/>
      <c r="AY96" s="15">
        <f t="shared" ref="AY96:BA96" si="612">AY38/AY34-1</f>
        <v>4.8447858124738952E-2</v>
      </c>
      <c r="AZ96" s="15">
        <f t="shared" si="612"/>
        <v>-6.9446658554813689E-3</v>
      </c>
      <c r="BA96" s="80">
        <f t="shared" si="612"/>
        <v>3.3118416705556486E-2</v>
      </c>
      <c r="BB96" s="15"/>
      <c r="BC96" s="81">
        <f t="shared" ref="BC96:BG96" si="613">BC38/BC34-1</f>
        <v>-0.11918399611533181</v>
      </c>
      <c r="BD96" s="81">
        <f t="shared" si="613"/>
        <v>-0.12728764597104369</v>
      </c>
      <c r="BE96" s="15">
        <f t="shared" si="613"/>
        <v>7.7630379658020665E-2</v>
      </c>
      <c r="BF96" s="15">
        <f t="shared" si="613"/>
        <v>4.1309820035711819E-2</v>
      </c>
      <c r="BG96" s="80">
        <f t="shared" si="613"/>
        <v>5.2518670574842607E-2</v>
      </c>
      <c r="BH96" s="15"/>
      <c r="BI96" s="15">
        <f t="shared" ref="BI96:BM96" si="614">BI38/BI34-1</f>
        <v>0.30518709101679597</v>
      </c>
      <c r="BJ96" s="15">
        <f t="shared" si="614"/>
        <v>3.4942496930783218E-3</v>
      </c>
      <c r="BK96" s="15">
        <f t="shared" si="614"/>
        <v>-2.8335435166699785E-3</v>
      </c>
      <c r="BL96" s="15">
        <f t="shared" si="614"/>
        <v>5.3430547347044666E-2</v>
      </c>
      <c r="BM96" s="80">
        <f t="shared" si="614"/>
        <v>2.1413024158804639E-2</v>
      </c>
      <c r="BN96" s="15"/>
      <c r="BO96" s="15">
        <f t="shared" ref="BO96:BQ96" si="615">BO38/BO34-1</f>
        <v>2.7589504383829899E-2</v>
      </c>
      <c r="BP96" s="15">
        <f t="shared" si="615"/>
        <v>6.2061914550644692E-2</v>
      </c>
      <c r="BQ96" s="80">
        <f t="shared" si="615"/>
        <v>5.4029005252304918E-2</v>
      </c>
      <c r="BR96" s="15"/>
      <c r="BS96" s="80">
        <f t="shared" ref="BS96" si="616">BS38/BS34-1</f>
        <v>4.8280395115682717E-2</v>
      </c>
      <c r="BT96" s="15"/>
      <c r="BU96" s="15">
        <f t="shared" ref="BU96:BW96" si="617">BU38/BU34-1</f>
        <v>4.1335583934697828E-2</v>
      </c>
      <c r="BV96" s="15">
        <f t="shared" si="617"/>
        <v>3.8242927363174362E-2</v>
      </c>
      <c r="BW96" s="80">
        <f t="shared" si="617"/>
        <v>3.9759668405464632E-2</v>
      </c>
      <c r="BX96" s="15"/>
      <c r="BY96" s="15">
        <f t="shared" ref="BY96:CA96" si="618">BY38/BY34-1</f>
        <v>0.19096539979547411</v>
      </c>
      <c r="BZ96" s="15">
        <f t="shared" si="618"/>
        <v>0.22775569831869902</v>
      </c>
      <c r="CA96" s="80">
        <f t="shared" si="618"/>
        <v>0.19387356761611207</v>
      </c>
      <c r="CB96" s="15"/>
      <c r="CC96" s="80">
        <f t="shared" ref="CC96" si="619">CC38/CC34-1</f>
        <v>7.486848819477987E-2</v>
      </c>
      <c r="CD96" s="15"/>
      <c r="CE96" s="80">
        <f t="shared" ref="CE96" si="620">CE38/CE34-1</f>
        <v>8.3446330863350626E-2</v>
      </c>
      <c r="CF96" s="15"/>
      <c r="CG96" s="15">
        <f t="shared" ref="CG96:CJ96" si="621">CG38/CG34-1</f>
        <v>4.9091955399719334E-2</v>
      </c>
      <c r="CH96" s="15">
        <f t="shared" si="621"/>
        <v>3.4146573273838188E-2</v>
      </c>
      <c r="CI96" s="15">
        <f t="shared" si="621"/>
        <v>3.4250183176417481E-2</v>
      </c>
      <c r="CJ96" s="80">
        <f t="shared" si="621"/>
        <v>3.5567955054013778E-2</v>
      </c>
      <c r="CK96" s="15"/>
      <c r="CL96" s="80">
        <f t="shared" ref="CL96" si="622">CL38/CL34-1</f>
        <v>2.7285932858867268E-2</v>
      </c>
      <c r="CM96" s="15"/>
      <c r="CN96" s="15">
        <f t="shared" ref="CN96:CP96" si="623">CN38/CN34-1</f>
        <v>-1.3743334670256013E-2</v>
      </c>
      <c r="CO96" s="15">
        <f t="shared" si="623"/>
        <v>-0.24253489873754142</v>
      </c>
      <c r="CP96" s="80">
        <f t="shared" si="623"/>
        <v>2.7961888232465704E-2</v>
      </c>
    </row>
    <row r="97" spans="1:94">
      <c r="A97" s="10" t="s">
        <v>15</v>
      </c>
      <c r="B97" s="15">
        <f t="shared" ref="B97:F97" si="624">B39/B35-1</f>
        <v>-1.4470210056961919E-2</v>
      </c>
      <c r="C97" s="15">
        <f t="shared" si="624"/>
        <v>1.1754996098244597E-2</v>
      </c>
      <c r="D97" s="15">
        <f t="shared" si="624"/>
        <v>-1.3676956606423207E-3</v>
      </c>
      <c r="E97" s="15">
        <f t="shared" si="624"/>
        <v>2.0859785411007081E-3</v>
      </c>
      <c r="F97" s="80">
        <f t="shared" si="624"/>
        <v>-1.1684219180290167E-3</v>
      </c>
      <c r="G97" s="15"/>
      <c r="H97" s="15">
        <f t="shared" ref="H97:O97" si="625">H39/H35-1</f>
        <v>-0.28645276452494939</v>
      </c>
      <c r="I97" s="15">
        <v>0</v>
      </c>
      <c r="J97" s="15">
        <f t="shared" si="625"/>
        <v>-1.1938693053941463E-2</v>
      </c>
      <c r="K97" s="15">
        <f t="shared" si="625"/>
        <v>-1.531845330616588E-2</v>
      </c>
      <c r="L97" s="15">
        <f t="shared" si="625"/>
        <v>-0.20495964050927828</v>
      </c>
      <c r="M97" s="15">
        <f t="shared" si="625"/>
        <v>2.1732967010163362E-2</v>
      </c>
      <c r="N97" s="15">
        <f t="shared" si="625"/>
        <v>-0.394141066938549</v>
      </c>
      <c r="O97" s="80">
        <f t="shared" si="625"/>
        <v>-3.5850465736294357E-2</v>
      </c>
      <c r="P97" s="15"/>
      <c r="Q97" s="15">
        <f t="shared" ref="Q97:AF97" si="626">Q39/Q35-1</f>
        <v>0.2342547798705672</v>
      </c>
      <c r="R97" s="15">
        <f t="shared" si="626"/>
        <v>-7.4114878970158449E-2</v>
      </c>
      <c r="S97" s="15">
        <f t="shared" si="626"/>
        <v>6.2615527461509224E-2</v>
      </c>
      <c r="T97" s="15">
        <f t="shared" si="626"/>
        <v>-5.489102883040875E-2</v>
      </c>
      <c r="U97" s="15">
        <f t="shared" si="626"/>
        <v>-2.7394515326367719E-3</v>
      </c>
      <c r="V97" s="15">
        <f t="shared" si="626"/>
        <v>5.7824764740104229E-3</v>
      </c>
      <c r="W97" s="15">
        <f t="shared" si="626"/>
        <v>-2.9910700792489475E-2</v>
      </c>
      <c r="X97" s="15">
        <f t="shared" si="626"/>
        <v>-4.4914956231388414E-2</v>
      </c>
      <c r="Y97" s="15">
        <f t="shared" si="626"/>
        <v>2.6367400835090038E-3</v>
      </c>
      <c r="Z97" s="15">
        <f t="shared" si="626"/>
        <v>2.5229837406803624E-2</v>
      </c>
      <c r="AA97" s="15">
        <f t="shared" si="626"/>
        <v>4.3826881758034064E-2</v>
      </c>
      <c r="AB97" s="15">
        <f t="shared" si="626"/>
        <v>6.5241084142939609E-3</v>
      </c>
      <c r="AC97" s="15">
        <f t="shared" si="626"/>
        <v>3.6055510369344068E-2</v>
      </c>
      <c r="AD97" s="15">
        <f t="shared" si="626"/>
        <v>2.8339145760563511E-2</v>
      </c>
      <c r="AE97" s="15">
        <f t="shared" si="626"/>
        <v>0.32914078417878589</v>
      </c>
      <c r="AF97" s="108">
        <f t="shared" si="626"/>
        <v>8.2629780830333788E-2</v>
      </c>
      <c r="AG97" s="80"/>
      <c r="AH97" s="15">
        <f t="shared" ref="AH97:AJ97" si="627">AH39/AH35-1</f>
        <v>-0.43848508757892823</v>
      </c>
      <c r="AI97" s="15">
        <f t="shared" si="627"/>
        <v>8.513056501472871E-2</v>
      </c>
      <c r="AJ97" s="80">
        <f t="shared" si="627"/>
        <v>-0.28108234703216894</v>
      </c>
      <c r="AK97" s="15"/>
      <c r="AL97" s="80">
        <f t="shared" ref="AL97" si="628">AL39/AL35-1</f>
        <v>2.1732967010163362E-2</v>
      </c>
      <c r="AM97" s="15"/>
      <c r="AN97" s="80">
        <f t="shared" ref="AN97" si="629">AN39/AN35-1</f>
        <v>9.2704230161758439E-2</v>
      </c>
      <c r="AO97" s="15"/>
      <c r="AP97" s="80">
        <f t="shared" si="299"/>
        <v>-3.1973473507896477E-2</v>
      </c>
      <c r="AQ97" s="15"/>
      <c r="AR97" s="15">
        <f t="shared" ref="AR97:AW97" si="630">AR39/AR35-1</f>
        <v>-0.26045306825021497</v>
      </c>
      <c r="AS97" s="15">
        <f t="shared" si="630"/>
        <v>5.1128316187301071E-2</v>
      </c>
      <c r="AT97" s="15">
        <f t="shared" si="630"/>
        <v>0.1249153933565903</v>
      </c>
      <c r="AU97" s="15">
        <f t="shared" si="630"/>
        <v>-7.7676523347933735E-3</v>
      </c>
      <c r="AV97" s="15">
        <f t="shared" si="630"/>
        <v>-6.7870333036977093E-2</v>
      </c>
      <c r="AW97" s="80">
        <f t="shared" si="630"/>
        <v>2.5717845093804703E-2</v>
      </c>
      <c r="AX97" s="15"/>
      <c r="AY97" s="15">
        <f t="shared" ref="AY97:BA97" si="631">AY39/AY35-1</f>
        <v>5.1591551575304484E-2</v>
      </c>
      <c r="AZ97" s="15">
        <f t="shared" si="631"/>
        <v>-6.3937729376206676E-3</v>
      </c>
      <c r="BA97" s="80">
        <f t="shared" si="631"/>
        <v>3.5587509884667856E-2</v>
      </c>
      <c r="BB97" s="15"/>
      <c r="BC97" s="81">
        <f t="shared" ref="BC97:BG97" si="632">BC39/BC35-1</f>
        <v>-0.12401186195648783</v>
      </c>
      <c r="BD97" s="81">
        <f t="shared" si="632"/>
        <v>-0.13364521762692838</v>
      </c>
      <c r="BE97" s="15">
        <f t="shared" si="632"/>
        <v>7.5853409577225417E-2</v>
      </c>
      <c r="BF97" s="15">
        <f t="shared" si="632"/>
        <v>3.6760314634616043E-2</v>
      </c>
      <c r="BG97" s="80">
        <f t="shared" si="632"/>
        <v>5.0916002262275439E-2</v>
      </c>
      <c r="BH97" s="15"/>
      <c r="BI97" s="15">
        <f t="shared" ref="BI97:BM97" si="633">BI39/BI35-1</f>
        <v>3.04824860823385E-2</v>
      </c>
      <c r="BJ97" s="15">
        <f t="shared" si="633"/>
        <v>0.18703831284493222</v>
      </c>
      <c r="BK97" s="15">
        <f t="shared" si="633"/>
        <v>3.5915428688317874E-3</v>
      </c>
      <c r="BL97" s="15">
        <f t="shared" si="633"/>
        <v>4.7504274459261531E-2</v>
      </c>
      <c r="BM97" s="80">
        <f t="shared" si="633"/>
        <v>0.10860046836954718</v>
      </c>
      <c r="BN97" s="15"/>
      <c r="BO97" s="15">
        <f t="shared" ref="BO97:BQ97" si="634">BO39/BO35-1</f>
        <v>2.1362878202182412E-2</v>
      </c>
      <c r="BP97" s="15">
        <f t="shared" si="634"/>
        <v>7.1401871569869879E-2</v>
      </c>
      <c r="BQ97" s="80">
        <f t="shared" si="634"/>
        <v>5.9776778829098376E-2</v>
      </c>
      <c r="BR97" s="15"/>
      <c r="BS97" s="80">
        <f t="shared" ref="BS97" si="635">BS39/BS35-1</f>
        <v>4.3496445771397996E-2</v>
      </c>
      <c r="BT97" s="15"/>
      <c r="BU97" s="15">
        <f t="shared" ref="BU97:BW97" si="636">BU39/BU35-1</f>
        <v>4.0679598371957226E-2</v>
      </c>
      <c r="BV97" s="15">
        <f t="shared" si="636"/>
        <v>3.3789116949409559E-2</v>
      </c>
      <c r="BW97" s="80">
        <f t="shared" si="636"/>
        <v>3.7164969818200611E-2</v>
      </c>
      <c r="BX97" s="15"/>
      <c r="BY97" s="15">
        <f t="shared" ref="BY97:CA97" si="637">BY39/BY35-1</f>
        <v>0.12528329620567669</v>
      </c>
      <c r="BZ97" s="15">
        <f t="shared" si="637"/>
        <v>0.15256695096523032</v>
      </c>
      <c r="CA97" s="80">
        <f t="shared" si="637"/>
        <v>0.12754743913562216</v>
      </c>
      <c r="CB97" s="15"/>
      <c r="CC97" s="80">
        <f t="shared" ref="CC97" si="638">CC39/CC35-1</f>
        <v>5.5079652927253475E-2</v>
      </c>
      <c r="CD97" s="15"/>
      <c r="CE97" s="80">
        <f t="shared" ref="CE97" si="639">CE39/CE35-1</f>
        <v>6.8728766162124311E-2</v>
      </c>
      <c r="CF97" s="15"/>
      <c r="CG97" s="15">
        <f t="shared" ref="CG97:CJ97" si="640">CG39/CG35-1</f>
        <v>4.5177824789052634E-2</v>
      </c>
      <c r="CH97" s="15">
        <f t="shared" si="640"/>
        <v>2.2536961976943992E-2</v>
      </c>
      <c r="CI97" s="15">
        <f t="shared" si="640"/>
        <v>3.0409568859425917E-2</v>
      </c>
      <c r="CJ97" s="80">
        <f t="shared" si="640"/>
        <v>3.0657849489046374E-2</v>
      </c>
      <c r="CK97" s="15"/>
      <c r="CL97" s="80">
        <f t="shared" ref="CL97" si="641">CL39/CL35-1</f>
        <v>3.8319488016963499E-2</v>
      </c>
      <c r="CM97" s="15"/>
      <c r="CN97" s="15">
        <f t="shared" ref="CN97:CP97" si="642">CN39/CN35-1</f>
        <v>2.5970890642862621E-2</v>
      </c>
      <c r="CO97" s="15">
        <f t="shared" si="642"/>
        <v>0.14346782229828614</v>
      </c>
      <c r="CP97" s="80">
        <f t="shared" si="642"/>
        <v>3.6751681857838392E-2</v>
      </c>
    </row>
    <row r="98" spans="1:94">
      <c r="A98" s="10" t="s">
        <v>17</v>
      </c>
      <c r="B98" s="15">
        <f t="shared" ref="B98:F98" si="643">B40/B36-1</f>
        <v>-3.7434708069898237E-2</v>
      </c>
      <c r="C98" s="15">
        <f t="shared" si="643"/>
        <v>-2.1473789749329231E-2</v>
      </c>
      <c r="D98" s="15">
        <f t="shared" si="643"/>
        <v>-2.9593537973899853E-2</v>
      </c>
      <c r="E98" s="15">
        <f t="shared" si="643"/>
        <v>-2.761051336545739E-2</v>
      </c>
      <c r="F98" s="80">
        <f t="shared" si="643"/>
        <v>-2.9497532601322374E-2</v>
      </c>
      <c r="G98" s="15"/>
      <c r="H98" s="15">
        <f t="shared" ref="H98:O98" si="644">H40/H36-1</f>
        <v>-0.17302206101829842</v>
      </c>
      <c r="I98" s="15">
        <v>0</v>
      </c>
      <c r="J98" s="15">
        <f t="shared" si="644"/>
        <v>-0.23773626974087181</v>
      </c>
      <c r="K98" s="15">
        <f t="shared" si="644"/>
        <v>-6.3925638017529152E-2</v>
      </c>
      <c r="L98" s="15">
        <f t="shared" si="644"/>
        <v>-0.26795625395189715</v>
      </c>
      <c r="M98" s="15">
        <f t="shared" si="644"/>
        <v>3.7663509625730507E-2</v>
      </c>
      <c r="N98" s="15">
        <f t="shared" si="644"/>
        <v>-0.33658956499654236</v>
      </c>
      <c r="O98" s="80">
        <f t="shared" si="644"/>
        <v>-7.5439570137674217E-2</v>
      </c>
      <c r="P98" s="15"/>
      <c r="Q98" s="15">
        <f t="shared" ref="Q98:AF98" si="645">Q40/Q36-1</f>
        <v>0.21290635113043077</v>
      </c>
      <c r="R98" s="15">
        <f t="shared" si="645"/>
        <v>-0.19327914897634479</v>
      </c>
      <c r="S98" s="15">
        <f t="shared" si="645"/>
        <v>6.9957167596334635E-2</v>
      </c>
      <c r="T98" s="15">
        <f t="shared" si="645"/>
        <v>-7.3286663241553973E-2</v>
      </c>
      <c r="U98" s="15">
        <f t="shared" si="645"/>
        <v>9.328833759762345E-3</v>
      </c>
      <c r="V98" s="15">
        <f t="shared" si="645"/>
        <v>8.8013978975158835E-3</v>
      </c>
      <c r="W98" s="15">
        <f t="shared" si="645"/>
        <v>-2.9407035454279917E-2</v>
      </c>
      <c r="X98" s="15">
        <f t="shared" si="645"/>
        <v>-4.3096250440715744E-2</v>
      </c>
      <c r="Y98" s="15">
        <f t="shared" si="645"/>
        <v>-1.3742082100799635E-2</v>
      </c>
      <c r="Z98" s="15">
        <f t="shared" si="645"/>
        <v>2.6883857770642949E-2</v>
      </c>
      <c r="AA98" s="15">
        <f t="shared" si="645"/>
        <v>4.5024352667469403E-2</v>
      </c>
      <c r="AB98" s="15">
        <f t="shared" si="645"/>
        <v>8.465047349259347E-3</v>
      </c>
      <c r="AC98" s="15">
        <f t="shared" si="645"/>
        <v>3.7464384942694551E-2</v>
      </c>
      <c r="AD98" s="15">
        <f t="shared" si="645"/>
        <v>2.9928659647108447E-2</v>
      </c>
      <c r="AE98" s="15">
        <f t="shared" si="645"/>
        <v>-0.35048679519834447</v>
      </c>
      <c r="AF98" s="108">
        <f t="shared" si="645"/>
        <v>-5.2863593768386785E-2</v>
      </c>
      <c r="AG98" s="80"/>
      <c r="AH98" s="15">
        <f t="shared" ref="AH98:AJ98" si="646">AH40/AH36-1</f>
        <v>0.13088124786414124</v>
      </c>
      <c r="AI98" s="15">
        <f t="shared" si="646"/>
        <v>9.1788252106701052E-2</v>
      </c>
      <c r="AJ98" s="80">
        <f t="shared" si="646"/>
        <v>0.11135944946668652</v>
      </c>
      <c r="AK98" s="15"/>
      <c r="AL98" s="80">
        <f t="shared" ref="AL98" si="647">AL40/AL36-1</f>
        <v>3.7663509625730285E-2</v>
      </c>
      <c r="AM98" s="15"/>
      <c r="AN98" s="80">
        <f t="shared" ref="AN98" si="648">AN40/AN36-1</f>
        <v>8.7195948008160329E-2</v>
      </c>
      <c r="AO98" s="15"/>
      <c r="AP98" s="80">
        <f t="shared" si="299"/>
        <v>-0.16295795016437342</v>
      </c>
      <c r="AQ98" s="15"/>
      <c r="AR98" s="15">
        <f t="shared" ref="AR98:AW98" si="649">AR40/AR36-1</f>
        <v>-0.11147765973779933</v>
      </c>
      <c r="AS98" s="15">
        <f t="shared" si="649"/>
        <v>5.4016920214693398E-2</v>
      </c>
      <c r="AT98" s="15">
        <f t="shared" si="649"/>
        <v>2.0420482186294775E-2</v>
      </c>
      <c r="AU98" s="15">
        <f t="shared" si="649"/>
        <v>-7.7777876418142489E-3</v>
      </c>
      <c r="AV98" s="15">
        <f t="shared" si="649"/>
        <v>-9.9633631208698614E-2</v>
      </c>
      <c r="AW98" s="80">
        <f t="shared" si="649"/>
        <v>2.9792698521597716E-2</v>
      </c>
      <c r="AX98" s="15"/>
      <c r="AY98" s="15">
        <f t="shared" ref="AY98:BA98" si="650">AY40/AY36-1</f>
        <v>3.6551790931871997E-2</v>
      </c>
      <c r="AZ98" s="15">
        <f t="shared" si="650"/>
        <v>-1.1397382513984367E-2</v>
      </c>
      <c r="BA98" s="80">
        <f t="shared" si="650"/>
        <v>2.3581448867613597E-2</v>
      </c>
      <c r="BB98" s="15"/>
      <c r="BC98" s="81">
        <f t="shared" ref="BC98:BG98" si="651">BC40/BC36-1</f>
        <v>-0.12616025887182181</v>
      </c>
      <c r="BD98" s="81">
        <f t="shared" si="651"/>
        <v>-0.13739770432389364</v>
      </c>
      <c r="BE98" s="15">
        <f t="shared" si="651"/>
        <v>7.1226059470448799E-2</v>
      </c>
      <c r="BF98" s="15">
        <f t="shared" si="651"/>
        <v>3.5570988965244466E-2</v>
      </c>
      <c r="BG98" s="80">
        <f t="shared" si="651"/>
        <v>4.7847365408675069E-2</v>
      </c>
      <c r="BH98" s="15"/>
      <c r="BI98" s="15">
        <f t="shared" ref="BI98:BM98" si="652">BI40/BI36-1</f>
        <v>-6.9035487367316017E-3</v>
      </c>
      <c r="BJ98" s="15">
        <f t="shared" si="652"/>
        <v>-7.5573544033604834E-2</v>
      </c>
      <c r="BK98" s="15">
        <f t="shared" si="652"/>
        <v>2.3588592321963864E-2</v>
      </c>
      <c r="BL98" s="15">
        <f t="shared" si="652"/>
        <v>4.2395212527509774E-2</v>
      </c>
      <c r="BM98" s="80">
        <f t="shared" si="652"/>
        <v>-2.8897436414406785E-2</v>
      </c>
      <c r="BN98" s="15"/>
      <c r="BO98" s="15">
        <f t="shared" ref="BO98:BQ98" si="653">BO40/BO36-1</f>
        <v>5.4200545398441768E-3</v>
      </c>
      <c r="BP98" s="15">
        <f t="shared" si="653"/>
        <v>7.0307243291069632E-2</v>
      </c>
      <c r="BQ98" s="80">
        <f t="shared" si="653"/>
        <v>5.5215986497251679E-2</v>
      </c>
      <c r="BR98" s="15"/>
      <c r="BS98" s="80">
        <f t="shared" ref="BS98" si="654">BS40/BS36-1</f>
        <v>4.210451054456632E-2</v>
      </c>
      <c r="BT98" s="15"/>
      <c r="BU98" s="15">
        <f t="shared" ref="BU98:BW98" si="655">BU40/BU36-1</f>
        <v>3.3143878141638217E-2</v>
      </c>
      <c r="BV98" s="15">
        <f t="shared" si="655"/>
        <v>3.2682122052639428E-2</v>
      </c>
      <c r="BW98" s="80">
        <f t="shared" si="655"/>
        <v>3.2909054150698669E-2</v>
      </c>
      <c r="BX98" s="15"/>
      <c r="BY98" s="15">
        <f t="shared" ref="BY98:CA98" si="656">BY40/BY36-1</f>
        <v>0.14086209137102657</v>
      </c>
      <c r="BZ98" s="15">
        <f t="shared" si="656"/>
        <v>8.1975209081465383E-2</v>
      </c>
      <c r="CA98" s="80">
        <f t="shared" si="656"/>
        <v>0.13553062124316351</v>
      </c>
      <c r="CB98" s="15"/>
      <c r="CC98" s="80">
        <f t="shared" ref="CC98" si="657">CC40/CC36-1</f>
        <v>2.9239450436770564E-2</v>
      </c>
      <c r="CD98" s="15"/>
      <c r="CE98" s="80">
        <f t="shared" ref="CE98" si="658">CE40/CE36-1</f>
        <v>8.0396669253359088E-2</v>
      </c>
      <c r="CF98" s="15"/>
      <c r="CG98" s="15">
        <f t="shared" ref="CG98:CJ98" si="659">CG40/CG36-1</f>
        <v>4.190045163888878E-2</v>
      </c>
      <c r="CH98" s="15">
        <f t="shared" si="659"/>
        <v>2.6616894807292235E-2</v>
      </c>
      <c r="CI98" s="15">
        <f t="shared" si="659"/>
        <v>2.7686480843954753E-2</v>
      </c>
      <c r="CJ98" s="80">
        <f t="shared" si="659"/>
        <v>2.8819963525563264E-2</v>
      </c>
      <c r="CK98" s="15"/>
      <c r="CL98" s="80">
        <f t="shared" ref="CL98" si="660">CL40/CL36-1</f>
        <v>1.4085677022281029E-2</v>
      </c>
      <c r="CM98" s="15"/>
      <c r="CN98" s="15">
        <f t="shared" ref="CN98:CP98" si="661">CN40/CN36-1</f>
        <v>-2.3280536488748171E-2</v>
      </c>
      <c r="CO98" s="15">
        <f t="shared" si="661"/>
        <v>6.9499395679270881E-2</v>
      </c>
      <c r="CP98" s="80">
        <f t="shared" si="661"/>
        <v>1.1783311334786939E-2</v>
      </c>
    </row>
    <row r="99" spans="1:94">
      <c r="A99" s="10" t="s">
        <v>34</v>
      </c>
      <c r="B99" s="15">
        <f t="shared" ref="B99:F99" si="662">B41/B37-1</f>
        <v>-4.9201916612580332E-2</v>
      </c>
      <c r="C99" s="15">
        <f t="shared" si="662"/>
        <v>-7.996420153571604E-2</v>
      </c>
      <c r="D99" s="15">
        <f t="shared" si="662"/>
        <v>-6.4406115484576087E-2</v>
      </c>
      <c r="E99" s="15">
        <f t="shared" si="662"/>
        <v>-7.639973432408842E-2</v>
      </c>
      <c r="F99" s="80">
        <f t="shared" si="662"/>
        <v>-6.5305684498930927E-2</v>
      </c>
      <c r="G99" s="15"/>
      <c r="H99" s="15">
        <f t="shared" ref="H99:O99" si="663">H41/H37-1</f>
        <v>4.9174593787636223E-2</v>
      </c>
      <c r="I99" s="15">
        <v>0</v>
      </c>
      <c r="J99" s="15">
        <f t="shared" si="663"/>
        <v>-7.6423637878683115E-3</v>
      </c>
      <c r="K99" s="15">
        <f t="shared" si="663"/>
        <v>-7.5490899622272623E-2</v>
      </c>
      <c r="L99" s="15">
        <f t="shared" si="663"/>
        <v>-0.1282120638355404</v>
      </c>
      <c r="M99" s="15">
        <f t="shared" si="663"/>
        <v>7.2318814901683126E-2</v>
      </c>
      <c r="N99" s="15">
        <f t="shared" si="663"/>
        <v>-0.16237841233278039</v>
      </c>
      <c r="O99" s="80">
        <f t="shared" si="663"/>
        <v>-7.5688899250427544E-2</v>
      </c>
      <c r="P99" s="15"/>
      <c r="Q99" s="15">
        <f t="shared" ref="Q99:AF99" si="664">Q41/Q37-1</f>
        <v>0.23883930608754289</v>
      </c>
      <c r="R99" s="15">
        <f t="shared" si="664"/>
        <v>-0.18062223314497583</v>
      </c>
      <c r="S99" s="15">
        <f t="shared" si="664"/>
        <v>7.8935055342705507E-2</v>
      </c>
      <c r="T99" s="15">
        <f t="shared" si="664"/>
        <v>-3.4955639323519083E-2</v>
      </c>
      <c r="U99" s="15">
        <f t="shared" si="664"/>
        <v>5.0424115064300334E-2</v>
      </c>
      <c r="V99" s="15">
        <f t="shared" si="664"/>
        <v>-4.4216276948768507E-2</v>
      </c>
      <c r="W99" s="15">
        <f t="shared" si="664"/>
        <v>-3.8671117784767173E-2</v>
      </c>
      <c r="X99" s="15">
        <f t="shared" si="664"/>
        <v>-1.405255205177125E-2</v>
      </c>
      <c r="Y99" s="15">
        <f t="shared" si="664"/>
        <v>-0.13022324104585281</v>
      </c>
      <c r="Z99" s="15">
        <f t="shared" si="664"/>
        <v>2.5042183836630594E-2</v>
      </c>
      <c r="AA99" s="15">
        <f t="shared" si="664"/>
        <v>4.5198464888199563E-2</v>
      </c>
      <c r="AB99" s="15">
        <f t="shared" si="664"/>
        <v>3.6899272488509771E-2</v>
      </c>
      <c r="AC99" s="15">
        <f t="shared" si="664"/>
        <v>2.3470438815712535E-2</v>
      </c>
      <c r="AD99" s="15">
        <f t="shared" si="664"/>
        <v>3.9528035398447736E-2</v>
      </c>
      <c r="AE99" s="15">
        <f t="shared" si="664"/>
        <v>-0.18850658495545525</v>
      </c>
      <c r="AF99" s="108">
        <f t="shared" si="664"/>
        <v>-2.4251566181461737E-2</v>
      </c>
      <c r="AG99" s="80"/>
      <c r="AH99" s="15">
        <f t="shared" ref="AH99:AJ99" si="665">AH41/AH37-1</f>
        <v>-0.67560699710772409</v>
      </c>
      <c r="AI99" s="15">
        <f t="shared" si="665"/>
        <v>-8.0394268468335639E-3</v>
      </c>
      <c r="AJ99" s="80">
        <f t="shared" si="665"/>
        <v>-0.49448749383273571</v>
      </c>
      <c r="AK99" s="15"/>
      <c r="AL99" s="80">
        <f t="shared" ref="AL99" si="666">AL41/AL37-1</f>
        <v>4.3123490276830267E-2</v>
      </c>
      <c r="AM99" s="15"/>
      <c r="AN99" s="80">
        <f t="shared" ref="AN99" si="667">AN41/AN37-1</f>
        <v>0.10402039261004581</v>
      </c>
      <c r="AO99" s="15"/>
      <c r="AP99" s="80">
        <f t="shared" si="299"/>
        <v>-0.23466900664153978</v>
      </c>
      <c r="AQ99" s="15"/>
      <c r="AR99" s="15">
        <f t="shared" ref="AR99:AW99" si="668">AR41/AR37-1</f>
        <v>-0.11471080734794725</v>
      </c>
      <c r="AS99" s="15">
        <f t="shared" si="668"/>
        <v>5.5845031642532295E-2</v>
      </c>
      <c r="AT99" s="15">
        <f t="shared" si="668"/>
        <v>-0.1466977175944949</v>
      </c>
      <c r="AU99" s="15">
        <f t="shared" si="668"/>
        <v>-3.1296875893250031E-2</v>
      </c>
      <c r="AV99" s="15">
        <f t="shared" si="668"/>
        <v>-7.3605725671681443E-2</v>
      </c>
      <c r="AW99" s="80">
        <f t="shared" si="668"/>
        <v>2.4370955025426078E-2</v>
      </c>
      <c r="AX99" s="15"/>
      <c r="AY99" s="15">
        <f t="shared" ref="AY99:BA99" si="669">AY41/AY37-1</f>
        <v>-9.755675964041699E-3</v>
      </c>
      <c r="AZ99" s="15">
        <f t="shared" si="669"/>
        <v>-0.14071896433161812</v>
      </c>
      <c r="BA99" s="80">
        <f t="shared" si="669"/>
        <v>-4.4454692083041203E-2</v>
      </c>
      <c r="BB99" s="15"/>
      <c r="BC99" s="81">
        <f t="shared" ref="BC99:BG99" si="670">BC41/BC37-1</f>
        <v>-7.6737839823477372E-2</v>
      </c>
      <c r="BD99" s="81">
        <f t="shared" si="670"/>
        <v>-2.3346408124669926E-2</v>
      </c>
      <c r="BE99" s="15">
        <f t="shared" si="670"/>
        <v>5.5677426532181773E-2</v>
      </c>
      <c r="BF99" s="15">
        <f t="shared" si="670"/>
        <v>9.7450705168798946E-2</v>
      </c>
      <c r="BG99" s="80">
        <f t="shared" si="670"/>
        <v>5.3215245882474171E-2</v>
      </c>
      <c r="BH99" s="15"/>
      <c r="BI99" s="15">
        <f t="shared" ref="BI99:BM99" si="671">BI41/BI37-1</f>
        <v>0.1126905352273242</v>
      </c>
      <c r="BJ99" s="15">
        <f t="shared" si="671"/>
        <v>0.10210685711019063</v>
      </c>
      <c r="BK99" s="15">
        <f t="shared" si="671"/>
        <v>2.2426432583142919E-2</v>
      </c>
      <c r="BL99" s="15">
        <f t="shared" si="671"/>
        <v>2.5068880291990725E-2</v>
      </c>
      <c r="BM99" s="80">
        <f t="shared" si="671"/>
        <v>6.7540213386986236E-2</v>
      </c>
      <c r="BN99" s="15"/>
      <c r="BO99" s="15">
        <f t="shared" ref="BO99:BQ99" si="672">BO41/BO37-1</f>
        <v>1.4393785725851593E-2</v>
      </c>
      <c r="BP99" s="15">
        <f t="shared" si="672"/>
        <v>6.3895240987933866E-2</v>
      </c>
      <c r="BQ99" s="80">
        <f t="shared" si="672"/>
        <v>5.2529819616820905E-2</v>
      </c>
      <c r="BR99" s="15"/>
      <c r="BS99" s="80">
        <f t="shared" ref="BS99" si="673">BS41/BS37-1</f>
        <v>3.808567651659045E-3</v>
      </c>
      <c r="BT99" s="15"/>
      <c r="BU99" s="15">
        <f t="shared" ref="BU99:BW99" si="674">BU41/BU37-1</f>
        <v>1.1924713310271562E-2</v>
      </c>
      <c r="BV99" s="15">
        <f t="shared" si="674"/>
        <v>3.2374294978988694E-2</v>
      </c>
      <c r="BW99" s="80">
        <f t="shared" si="674"/>
        <v>2.2378844168587042E-2</v>
      </c>
      <c r="BX99" s="15"/>
      <c r="BY99" s="15">
        <f t="shared" ref="BY99:CA99" si="675">BY41/BY37-1</f>
        <v>0.13942898068734344</v>
      </c>
      <c r="BZ99" s="15">
        <f t="shared" si="675"/>
        <v>0.1079995472190094</v>
      </c>
      <c r="CA99" s="80">
        <f t="shared" si="675"/>
        <v>0.1364676129995579</v>
      </c>
      <c r="CB99" s="15"/>
      <c r="CC99" s="80">
        <f t="shared" ref="CC99" si="676">CC41/CC37-1</f>
        <v>6.7444479814755542E-3</v>
      </c>
      <c r="CD99" s="15"/>
      <c r="CE99" s="80">
        <f t="shared" ref="CE99" si="677">CE41/CE37-1</f>
        <v>7.1312812466991948E-2</v>
      </c>
      <c r="CF99" s="15"/>
      <c r="CG99" s="15">
        <f t="shared" ref="CG99:CJ99" si="678">CG41/CG37-1</f>
        <v>3.9715257488262656E-2</v>
      </c>
      <c r="CH99" s="15">
        <f t="shared" si="678"/>
        <v>2.6434001916150196E-2</v>
      </c>
      <c r="CI99" s="15">
        <f t="shared" si="678"/>
        <v>1.8985171128772294E-2</v>
      </c>
      <c r="CJ99" s="80">
        <f t="shared" si="678"/>
        <v>2.187336559596198E-2</v>
      </c>
      <c r="CK99" s="15"/>
      <c r="CL99" s="80">
        <f t="shared" ref="CL99" si="679">CL41/CL37-1</f>
        <v>7.748270100314647E-3</v>
      </c>
      <c r="CM99" s="15"/>
      <c r="CN99" s="15">
        <f t="shared" ref="CN99:CP99" si="680">CN41/CN37-1</f>
        <v>8.6332162691534764E-2</v>
      </c>
      <c r="CO99" s="15">
        <f t="shared" si="680"/>
        <v>2.9185322083311593E-3</v>
      </c>
      <c r="CP99" s="80">
        <f t="shared" si="680"/>
        <v>1.1229747961062575E-2</v>
      </c>
    </row>
    <row r="100" spans="1:94">
      <c r="A100" s="10" t="s">
        <v>7</v>
      </c>
      <c r="B100" s="15">
        <f t="shared" ref="B100:F100" si="681">B42/B38-1</f>
        <v>-5.0588458112448942E-2</v>
      </c>
      <c r="C100" s="15">
        <f t="shared" si="681"/>
        <v>4.8666104423898959E-2</v>
      </c>
      <c r="D100" s="15">
        <f t="shared" si="681"/>
        <v>6.6036960986393112E-5</v>
      </c>
      <c r="E100" s="15">
        <f t="shared" si="681"/>
        <v>-0.10356745107789311</v>
      </c>
      <c r="F100" s="80">
        <f t="shared" si="681"/>
        <v>-8.0780929968496951E-3</v>
      </c>
      <c r="G100" s="15"/>
      <c r="H100" s="15">
        <f t="shared" ref="H100:O100" si="682">H42/H38-1</f>
        <v>-0.40749253156018139</v>
      </c>
      <c r="I100" s="15">
        <v>0</v>
      </c>
      <c r="J100" s="15">
        <f t="shared" si="682"/>
        <v>-0.30887248031082815</v>
      </c>
      <c r="K100" s="15">
        <f t="shared" si="682"/>
        <v>-0.63402473543105087</v>
      </c>
      <c r="L100" s="15">
        <f t="shared" si="682"/>
        <v>0.32686564250717454</v>
      </c>
      <c r="M100" s="15">
        <f t="shared" si="682"/>
        <v>-0.29306510568378108</v>
      </c>
      <c r="N100" s="15">
        <f t="shared" si="682"/>
        <v>-0.16651804298264827</v>
      </c>
      <c r="O100" s="80">
        <f t="shared" si="682"/>
        <v>-0.60741595126938874</v>
      </c>
      <c r="P100" s="15"/>
      <c r="Q100" s="15">
        <f t="shared" ref="Q100:AF100" si="683">Q42/Q38-1</f>
        <v>-0.50110493211334228</v>
      </c>
      <c r="R100" s="15">
        <f t="shared" si="683"/>
        <v>-0.29684377043958865</v>
      </c>
      <c r="S100" s="15">
        <f t="shared" si="683"/>
        <v>5.1612870022212931E-2</v>
      </c>
      <c r="T100" s="15">
        <f t="shared" si="683"/>
        <v>-0.19051453399789753</v>
      </c>
      <c r="U100" s="15">
        <f t="shared" si="683"/>
        <v>4.2350450152615071E-2</v>
      </c>
      <c r="V100" s="15">
        <f t="shared" si="683"/>
        <v>-0.57818369725475849</v>
      </c>
      <c r="W100" s="15">
        <f t="shared" si="683"/>
        <v>-0.25883919428192947</v>
      </c>
      <c r="X100" s="15">
        <f t="shared" si="683"/>
        <v>-0.19018729821134672</v>
      </c>
      <c r="Y100" s="15">
        <f t="shared" si="683"/>
        <v>-0.16878293126683575</v>
      </c>
      <c r="Z100" s="15">
        <f t="shared" si="683"/>
        <v>-0.2345144443109578</v>
      </c>
      <c r="AA100" s="15">
        <f t="shared" si="683"/>
        <v>-0.22653493340629915</v>
      </c>
      <c r="AB100" s="15">
        <f t="shared" si="683"/>
        <v>-9.9817201104777764E-2</v>
      </c>
      <c r="AC100" s="15">
        <f t="shared" si="683"/>
        <v>-0.18573828688427496</v>
      </c>
      <c r="AD100" s="15">
        <f t="shared" si="683"/>
        <v>-9.9667414173100655E-2</v>
      </c>
      <c r="AE100" s="15">
        <f t="shared" si="683"/>
        <v>-0.74974235796249533</v>
      </c>
      <c r="AF100" s="108">
        <f t="shared" si="683"/>
        <v>-0.34786076163657531</v>
      </c>
      <c r="AG100" s="80"/>
      <c r="AH100" s="15">
        <f t="shared" ref="AH100:AJ100" si="684">AH42/AH38-1</f>
        <v>-3.2632865701349369</v>
      </c>
      <c r="AI100" s="15">
        <f t="shared" si="684"/>
        <v>-0.11728837191143893</v>
      </c>
      <c r="AJ100" s="80">
        <f t="shared" si="684"/>
        <v>1.1646277268755538</v>
      </c>
      <c r="AK100" s="15"/>
      <c r="AL100" s="80">
        <f t="shared" ref="AL100" si="685">AL42/AL38-1</f>
        <v>-0.32409858289124094</v>
      </c>
      <c r="AM100" s="15"/>
      <c r="AN100" s="80">
        <f t="shared" ref="AN100" si="686">AN42/AN38-1</f>
        <v>-0.12042045019889347</v>
      </c>
      <c r="AO100" s="15"/>
      <c r="AP100" s="80">
        <f t="shared" si="299"/>
        <v>-0.97144708412810121</v>
      </c>
      <c r="AQ100" s="15"/>
      <c r="AR100" s="15">
        <f t="shared" ref="AR100:AW100" si="687">AR42/AR38-1</f>
        <v>-0.21926706285951891</v>
      </c>
      <c r="AS100" s="15">
        <f t="shared" si="687"/>
        <v>-0.18328797901995575</v>
      </c>
      <c r="AT100" s="15">
        <f t="shared" si="687"/>
        <v>-0.98818828779052081</v>
      </c>
      <c r="AU100" s="15">
        <f t="shared" si="687"/>
        <v>-5.355669826947751E-2</v>
      </c>
      <c r="AV100" s="15">
        <f t="shared" si="687"/>
        <v>-0.13130558619480637</v>
      </c>
      <c r="AW100" s="80">
        <f t="shared" si="687"/>
        <v>-0.21306230673440629</v>
      </c>
      <c r="AX100" s="15"/>
      <c r="AY100" s="15">
        <f t="shared" ref="AY100:BA100" si="688">AY42/AY38-1</f>
        <v>-0.62152522283083167</v>
      </c>
      <c r="AZ100" s="15">
        <f t="shared" si="688"/>
        <v>-0.30891345806191617</v>
      </c>
      <c r="BA100" s="80">
        <f t="shared" si="688"/>
        <v>-0.5383672605130696</v>
      </c>
      <c r="BB100" s="15"/>
      <c r="BC100" s="81">
        <f t="shared" ref="BC100:BG100" si="689">BC42/BC38-1</f>
        <v>-0.23768729859782844</v>
      </c>
      <c r="BD100" s="81">
        <f t="shared" si="689"/>
        <v>-0.21831524432076577</v>
      </c>
      <c r="BE100" s="15">
        <f t="shared" si="689"/>
        <v>1.9527476082883855E-2</v>
      </c>
      <c r="BF100" s="15">
        <f t="shared" si="689"/>
        <v>-0.14012006907167007</v>
      </c>
      <c r="BG100" s="80">
        <f t="shared" si="689"/>
        <v>-2.8031068550296578E-2</v>
      </c>
      <c r="BH100" s="15"/>
      <c r="BI100" s="15">
        <f t="shared" ref="BI100:BM100" si="690">BI42/BI38-1</f>
        <v>2.8709218385728263E-2</v>
      </c>
      <c r="BJ100" s="15">
        <f t="shared" si="690"/>
        <v>-6.5728385411860879E-2</v>
      </c>
      <c r="BK100" s="15">
        <f t="shared" si="690"/>
        <v>1.7529170284618312E-2</v>
      </c>
      <c r="BL100" s="15">
        <f t="shared" si="690"/>
        <v>3.7774701653828568E-2</v>
      </c>
      <c r="BM100" s="80">
        <f t="shared" si="690"/>
        <v>-2.4064314496827666E-2</v>
      </c>
      <c r="BN100" s="15"/>
      <c r="BO100" s="15">
        <f t="shared" ref="BO100:BQ100" si="691">BO42/BO38-1</f>
        <v>1.7940794599539567E-2</v>
      </c>
      <c r="BP100" s="15">
        <f t="shared" si="691"/>
        <v>-0.17848112661313265</v>
      </c>
      <c r="BQ100" s="80">
        <f t="shared" si="691"/>
        <v>-0.1338581777335861</v>
      </c>
      <c r="BR100" s="15"/>
      <c r="BS100" s="80">
        <f t="shared" ref="BS100" si="692">BS42/BS38-1</f>
        <v>-0.10697170567079406</v>
      </c>
      <c r="BT100" s="15"/>
      <c r="BU100" s="15">
        <f t="shared" ref="BU100:BW100" si="693">BU42/BU38-1</f>
        <v>-0.29753074571731974</v>
      </c>
      <c r="BV100" s="15">
        <f t="shared" si="693"/>
        <v>-0.10063479337864623</v>
      </c>
      <c r="BW100" s="80">
        <f t="shared" si="693"/>
        <v>-0.19734543684015404</v>
      </c>
      <c r="BX100" s="15"/>
      <c r="BY100" s="15">
        <f t="shared" ref="BY100:CA100" si="694">BY42/BY38-1</f>
        <v>-3.4768093967478819E-2</v>
      </c>
      <c r="BZ100" s="15">
        <f t="shared" si="694"/>
        <v>7.0926348987300214E-2</v>
      </c>
      <c r="CA100" s="80">
        <f t="shared" si="694"/>
        <v>-2.6176140258997505E-2</v>
      </c>
      <c r="CB100" s="15"/>
      <c r="CC100" s="80">
        <f t="shared" ref="CC100" si="695">CC42/CC38-1</f>
        <v>3.2484105571464195E-3</v>
      </c>
      <c r="CD100" s="15"/>
      <c r="CE100" s="80">
        <f t="shared" ref="CE100" si="696">CE42/CE38-1</f>
        <v>-2.9426299821995294E-2</v>
      </c>
      <c r="CF100" s="15"/>
      <c r="CG100" s="15">
        <f t="shared" ref="CG100:CJ100" si="697">CG42/CG38-1</f>
        <v>-0.20653007557641667</v>
      </c>
      <c r="CH100" s="15">
        <f t="shared" si="697"/>
        <v>-0.12557611101879318</v>
      </c>
      <c r="CI100" s="15">
        <f t="shared" si="697"/>
        <v>-0.17913720665640043</v>
      </c>
      <c r="CJ100" s="80">
        <f t="shared" si="697"/>
        <v>-0.17434335120230138</v>
      </c>
      <c r="CK100" s="15"/>
      <c r="CL100" s="80">
        <f t="shared" ref="CL100" si="698">CL42/CL38-1</f>
        <v>-0.27276358967031467</v>
      </c>
      <c r="CM100" s="15"/>
      <c r="CN100" s="15">
        <f t="shared" ref="CN100:CP100" si="699">CN42/CN38-1</f>
        <v>-0.11715957417096745</v>
      </c>
      <c r="CO100" s="15">
        <f t="shared" si="699"/>
        <v>0.22103927695803915</v>
      </c>
      <c r="CP100" s="80">
        <f t="shared" si="699"/>
        <v>-0.26951093826647077</v>
      </c>
    </row>
    <row r="101" spans="1:94">
      <c r="A101" s="10" t="s">
        <v>15</v>
      </c>
      <c r="B101" s="15">
        <f t="shared" ref="B101:F101" si="700">B43/B39-1</f>
        <v>-4.1353995788792175E-2</v>
      </c>
      <c r="C101" s="15">
        <f t="shared" si="700"/>
        <v>6.4870143504172528E-2</v>
      </c>
      <c r="D101" s="15">
        <f t="shared" si="700"/>
        <v>1.240664753049936E-2</v>
      </c>
      <c r="E101" s="15">
        <f t="shared" si="700"/>
        <v>-0.11008317049818694</v>
      </c>
      <c r="F101" s="80">
        <f t="shared" si="700"/>
        <v>2.8014097602713228E-3</v>
      </c>
      <c r="G101" s="15"/>
      <c r="H101" s="15">
        <f t="shared" ref="H101:O101" si="701">H43/H39-1</f>
        <v>0.14123787497848772</v>
      </c>
      <c r="I101" s="15">
        <v>0</v>
      </c>
      <c r="J101" s="15">
        <f t="shared" si="701"/>
        <v>-8.2189811197631801E-2</v>
      </c>
      <c r="K101" s="15">
        <f t="shared" si="701"/>
        <v>-0.1529621445425422</v>
      </c>
      <c r="L101" s="15">
        <f t="shared" si="701"/>
        <v>-0.53052386435001064</v>
      </c>
      <c r="M101" s="15">
        <f t="shared" si="701"/>
        <v>-0.12131807648791326</v>
      </c>
      <c r="N101" s="15">
        <f t="shared" si="701"/>
        <v>2.6041166571983076E-2</v>
      </c>
      <c r="O101" s="80">
        <f t="shared" si="701"/>
        <v>-0.15174966811539703</v>
      </c>
      <c r="P101" s="15"/>
      <c r="Q101" s="15">
        <f t="shared" ref="Q101:AF101" si="702">Q43/Q39-1</f>
        <v>-0.17871334393430061</v>
      </c>
      <c r="R101" s="15">
        <f t="shared" si="702"/>
        <v>-0.12762387279860332</v>
      </c>
      <c r="S101" s="15">
        <f t="shared" si="702"/>
        <v>5.0380849245643233E-2</v>
      </c>
      <c r="T101" s="15">
        <f t="shared" si="702"/>
        <v>-2.8654872747227E-2</v>
      </c>
      <c r="U101" s="15">
        <f t="shared" si="702"/>
        <v>7.326448605311664E-2</v>
      </c>
      <c r="V101" s="15">
        <f t="shared" si="702"/>
        <v>-0.31834143415260341</v>
      </c>
      <c r="W101" s="15">
        <f t="shared" si="702"/>
        <v>2.9954582173784994E-2</v>
      </c>
      <c r="X101" s="15">
        <f t="shared" si="702"/>
        <v>-0.11789077868974907</v>
      </c>
      <c r="Y101" s="15">
        <f t="shared" si="702"/>
        <v>-3.9610483756071346E-2</v>
      </c>
      <c r="Z101" s="15">
        <f t="shared" si="702"/>
        <v>-7.1855182798473582E-2</v>
      </c>
      <c r="AA101" s="15">
        <f t="shared" si="702"/>
        <v>-0.10383629873508371</v>
      </c>
      <c r="AB101" s="15">
        <f t="shared" si="702"/>
        <v>-3.2749373717518071E-2</v>
      </c>
      <c r="AC101" s="15">
        <f t="shared" si="702"/>
        <v>-8.4010424443230258E-2</v>
      </c>
      <c r="AD101" s="15">
        <f t="shared" si="702"/>
        <v>1.1545366379789979E-2</v>
      </c>
      <c r="AE101" s="15">
        <f t="shared" si="702"/>
        <v>-0.44177325750916041</v>
      </c>
      <c r="AF101" s="108">
        <f t="shared" si="702"/>
        <v>-0.16134369568784668</v>
      </c>
      <c r="AG101" s="80"/>
      <c r="AH101" s="15">
        <f t="shared" ref="AH101:AJ101" si="703">AH43/AH39-1</f>
        <v>0.27005747810984304</v>
      </c>
      <c r="AI101" s="15">
        <f t="shared" si="703"/>
        <v>8.4111007472703614E-2</v>
      </c>
      <c r="AJ101" s="80">
        <f t="shared" si="703"/>
        <v>0.18568701026053858</v>
      </c>
      <c r="AK101" s="15"/>
      <c r="AL101" s="80">
        <f t="shared" ref="AL101" si="704">AL43/AL39-1</f>
        <v>-0.10100794212020325</v>
      </c>
      <c r="AM101" s="15"/>
      <c r="AN101" s="80">
        <f t="shared" ref="AN101" si="705">AN43/AN39-1</f>
        <v>2.74403056351602E-2</v>
      </c>
      <c r="AO101" s="81"/>
      <c r="AP101" s="80">
        <f t="shared" si="299"/>
        <v>6.0712485128501248E-2</v>
      </c>
      <c r="AQ101" s="15"/>
      <c r="AR101" s="15">
        <f t="shared" ref="AR101:AW101" si="706">AR43/AR39-1</f>
        <v>-4.7499654793791257E-2</v>
      </c>
      <c r="AS101" s="15">
        <f t="shared" si="706"/>
        <v>2.3780898680406892E-2</v>
      </c>
      <c r="AT101" s="15">
        <f t="shared" si="706"/>
        <v>-0.94653750310856966</v>
      </c>
      <c r="AU101" s="15">
        <f t="shared" si="706"/>
        <v>-3.5001076500472461E-2</v>
      </c>
      <c r="AV101" s="15">
        <f t="shared" si="706"/>
        <v>2.4004546401475535E-2</v>
      </c>
      <c r="AW101" s="80">
        <f t="shared" si="706"/>
        <v>-4.2792424436069676E-2</v>
      </c>
      <c r="AX101" s="15"/>
      <c r="AY101" s="15">
        <f t="shared" ref="AY101:BA101" si="707">AY43/AY39-1</f>
        <v>-0.44109501649196459</v>
      </c>
      <c r="AZ101" s="15">
        <f t="shared" si="707"/>
        <v>-0.13593903740454527</v>
      </c>
      <c r="BA101" s="80">
        <f t="shared" si="707"/>
        <v>-0.36028578686002666</v>
      </c>
      <c r="BB101" s="15"/>
      <c r="BC101" s="81">
        <f t="shared" ref="BC101:BG101" si="708">BC43/BC39-1</f>
        <v>1.7737609029913504E-2</v>
      </c>
      <c r="BD101" s="81">
        <f t="shared" si="708"/>
        <v>5.6025542203954615E-2</v>
      </c>
      <c r="BE101" s="15">
        <f t="shared" si="708"/>
        <v>-2.958596692031823E-2</v>
      </c>
      <c r="BF101" s="15">
        <f t="shared" si="708"/>
        <v>0.14834003782167837</v>
      </c>
      <c r="BG101" s="80">
        <f t="shared" si="708"/>
        <v>5.2498021916889126E-3</v>
      </c>
      <c r="BH101" s="15"/>
      <c r="BI101" s="15">
        <f t="shared" ref="BI101:BM101" si="709">BI43/BI39-1</f>
        <v>8.1510895591137E-2</v>
      </c>
      <c r="BJ101" s="15">
        <f t="shared" si="709"/>
        <v>3.067947492854306E-2</v>
      </c>
      <c r="BK101" s="15">
        <f t="shared" si="709"/>
        <v>2.6397360082993426E-2</v>
      </c>
      <c r="BL101" s="15">
        <f t="shared" si="709"/>
        <v>1.2319550264031198E-2</v>
      </c>
      <c r="BM101" s="80">
        <f t="shared" si="709"/>
        <v>2.79915726053237E-2</v>
      </c>
      <c r="BN101" s="15"/>
      <c r="BO101" s="15">
        <f t="shared" ref="BO101:BQ101" si="710">BO43/BO39-1</f>
        <v>1.9111456470770616E-2</v>
      </c>
      <c r="BP101" s="15">
        <f t="shared" si="710"/>
        <v>-4.8226508625917153E-2</v>
      </c>
      <c r="BQ101" s="80">
        <f t="shared" si="710"/>
        <v>-3.3149557746215974E-2</v>
      </c>
      <c r="BR101" s="15"/>
      <c r="BS101" s="80">
        <f t="shared" ref="BS101" si="711">BS43/BS39-1</f>
        <v>7.5737779793281224E-3</v>
      </c>
      <c r="BT101" s="15"/>
      <c r="BU101" s="15">
        <f t="shared" ref="BU101:BW101" si="712">BU43/BU39-1</f>
        <v>-0.10009020567024607</v>
      </c>
      <c r="BV101" s="15">
        <f t="shared" si="712"/>
        <v>-6.6563205548715865E-2</v>
      </c>
      <c r="BW101" s="80">
        <f t="shared" si="712"/>
        <v>-8.3044747521536122E-2</v>
      </c>
      <c r="BX101" s="15"/>
      <c r="BY101" s="15">
        <f t="shared" ref="BY101:CA101" si="713">BY43/BY39-1</f>
        <v>7.8636480045795265E-2</v>
      </c>
      <c r="BZ101" s="15">
        <f t="shared" si="713"/>
        <v>2.7247513528667833E-2</v>
      </c>
      <c r="CA101" s="80">
        <f t="shared" si="713"/>
        <v>7.4277322984708682E-2</v>
      </c>
      <c r="CB101" s="15"/>
      <c r="CC101" s="80">
        <f t="shared" ref="CC101" si="714">CC43/CC39-1</f>
        <v>-1.7134916130090438E-2</v>
      </c>
      <c r="CD101" s="15"/>
      <c r="CE101" s="80">
        <f t="shared" ref="CE101" si="715">CE43/CE39-1</f>
        <v>3.6806695175059856E-2</v>
      </c>
      <c r="CF101" s="15"/>
      <c r="CG101" s="15">
        <f t="shared" ref="CG101:CJ101" si="716">CG43/CG39-1</f>
        <v>-0.38060163174846573</v>
      </c>
      <c r="CH101" s="15">
        <f t="shared" si="716"/>
        <v>8.1332084681808858E-3</v>
      </c>
      <c r="CI101" s="15">
        <f t="shared" si="716"/>
        <v>-1.962634618545922E-2</v>
      </c>
      <c r="CJ101" s="80">
        <f t="shared" si="716"/>
        <v>-4.8723879720313668E-2</v>
      </c>
      <c r="CK101" s="15"/>
      <c r="CL101" s="80">
        <f t="shared" ref="CL101" si="717">CL43/CL39-1</f>
        <v>-4.9549292168710291E-2</v>
      </c>
      <c r="CM101" s="15"/>
      <c r="CN101" s="15">
        <f t="shared" ref="CN101:CP101" si="718">CN43/CN39-1</f>
        <v>5.1821827950633947E-2</v>
      </c>
      <c r="CO101" s="15">
        <f t="shared" si="718"/>
        <v>-7.1181024126057535E-2</v>
      </c>
      <c r="CP101" s="80">
        <f t="shared" si="718"/>
        <v>-4.4774064075425501E-2</v>
      </c>
    </row>
    <row r="102" spans="1:94">
      <c r="A102" s="10" t="s">
        <v>17</v>
      </c>
      <c r="B102" s="15">
        <f t="shared" ref="B102:F102" si="719">B44/B40-1</f>
        <v>-2.1058189330842247E-2</v>
      </c>
      <c r="C102" s="15">
        <f t="shared" si="719"/>
        <v>-4.2029075678578831E-2</v>
      </c>
      <c r="D102" s="15">
        <f t="shared" si="719"/>
        <v>-3.1506345684661929E-2</v>
      </c>
      <c r="E102" s="15">
        <f t="shared" si="719"/>
        <v>-9.5361072329825602E-2</v>
      </c>
      <c r="F102" s="80">
        <f t="shared" si="719"/>
        <v>-3.6310657782082201E-2</v>
      </c>
      <c r="G102" s="15"/>
      <c r="H102" s="15">
        <f t="shared" ref="H102:I112" si="720">H44/H40-1</f>
        <v>-6.0723059187427819E-2</v>
      </c>
      <c r="I102" s="15">
        <v>0</v>
      </c>
      <c r="J102" s="15">
        <f t="shared" ref="J102:O112" si="721">J44/J40-1</f>
        <v>-7.3115105515453083E-2</v>
      </c>
      <c r="K102" s="15">
        <f t="shared" si="721"/>
        <v>-0.24988413721579039</v>
      </c>
      <c r="L102" s="15">
        <f t="shared" si="721"/>
        <v>0.12222080040948069</v>
      </c>
      <c r="M102" s="15">
        <f t="shared" si="721"/>
        <v>-8.5739531297110316E-2</v>
      </c>
      <c r="N102" s="15">
        <f t="shared" si="721"/>
        <v>3.5797875620988018E-2</v>
      </c>
      <c r="O102" s="80">
        <f t="shared" si="721"/>
        <v>-0.23610927198616982</v>
      </c>
      <c r="P102" s="15"/>
      <c r="Q102" s="15">
        <f t="shared" ref="Q102:AF102" si="722">Q44/Q40-1</f>
        <v>-1.4234423920383543E-2</v>
      </c>
      <c r="R102" s="15">
        <f t="shared" si="722"/>
        <v>-4.5975441285156071E-2</v>
      </c>
      <c r="S102" s="15">
        <f t="shared" si="722"/>
        <v>4.7917141391247808E-2</v>
      </c>
      <c r="T102" s="15">
        <f t="shared" si="722"/>
        <v>3.4053830576523891E-2</v>
      </c>
      <c r="U102" s="15">
        <f t="shared" si="722"/>
        <v>8.2865330751428878E-2</v>
      </c>
      <c r="V102" s="15">
        <f t="shared" si="722"/>
        <v>-8.2518823129415386E-2</v>
      </c>
      <c r="W102" s="15">
        <f t="shared" si="722"/>
        <v>2.0878880121566024E-2</v>
      </c>
      <c r="X102" s="15">
        <f t="shared" si="722"/>
        <v>-5.2991564010548275E-2</v>
      </c>
      <c r="Y102" s="15">
        <f t="shared" si="722"/>
        <v>-5.9784067818882125E-3</v>
      </c>
      <c r="Z102" s="15">
        <f t="shared" si="722"/>
        <v>-2.2491211453903537E-2</v>
      </c>
      <c r="AA102" s="15">
        <f t="shared" si="722"/>
        <v>-2.7250341532641054E-2</v>
      </c>
      <c r="AB102" s="15">
        <f t="shared" si="722"/>
        <v>1.0034856841405482E-3</v>
      </c>
      <c r="AC102" s="15">
        <f t="shared" si="722"/>
        <v>-1.9890407270147459E-2</v>
      </c>
      <c r="AD102" s="15">
        <f t="shared" si="722"/>
        <v>-1.8033710722603069E-2</v>
      </c>
      <c r="AE102" s="15">
        <f t="shared" si="722"/>
        <v>-0.25171910727569269</v>
      </c>
      <c r="AF102" s="108">
        <f t="shared" si="722"/>
        <v>-4.565412797352264E-2</v>
      </c>
      <c r="AG102" s="80"/>
      <c r="AH102" s="15">
        <f t="shared" ref="AH102:AJ102" si="723">AH44/AH40-1</f>
        <v>-8.6082768882671634E-2</v>
      </c>
      <c r="AI102" s="15">
        <f t="shared" si="723"/>
        <v>0.11466746662258109</v>
      </c>
      <c r="AJ102" s="80">
        <f t="shared" si="723"/>
        <v>1.240012573500926E-2</v>
      </c>
      <c r="AK102" s="15"/>
      <c r="AL102" s="80">
        <f t="shared" ref="AL102" si="724">AL44/AL40-1</f>
        <v>-7.3685456540544925E-2</v>
      </c>
      <c r="AM102" s="15"/>
      <c r="AN102" s="80">
        <f t="shared" ref="AN102" si="725">AN44/AN40-1</f>
        <v>3.4737768430298077E-2</v>
      </c>
      <c r="AO102" s="81"/>
      <c r="AP102" s="80">
        <f t="shared" si="299"/>
        <v>-7.3880405568837904E-2</v>
      </c>
      <c r="AQ102" s="15"/>
      <c r="AR102" s="15">
        <f t="shared" ref="AR102:AW102" si="726">AR44/AR40-1</f>
        <v>-0.1652681884393622</v>
      </c>
      <c r="AS102" s="15">
        <f t="shared" si="726"/>
        <v>3.6214444920396049E-2</v>
      </c>
      <c r="AT102" s="15">
        <f t="shared" si="726"/>
        <v>-0.81092412895702759</v>
      </c>
      <c r="AU102" s="15">
        <f t="shared" si="726"/>
        <v>-6.4061389982384531E-2</v>
      </c>
      <c r="AV102" s="15">
        <f t="shared" si="726"/>
        <v>3.0743941296586197E-2</v>
      </c>
      <c r="AW102" s="80">
        <f t="shared" si="726"/>
        <v>-2.7122966994246323E-2</v>
      </c>
      <c r="AX102" s="15"/>
      <c r="AY102" s="15">
        <f t="shared" ref="AY102:BA102" si="727">AY44/AY40-1</f>
        <v>-0.25075921103145038</v>
      </c>
      <c r="AZ102" s="15">
        <f t="shared" si="727"/>
        <v>-5.3047105841178888E-2</v>
      </c>
      <c r="BA102" s="80">
        <f t="shared" si="727"/>
        <v>-0.19910533513191042</v>
      </c>
      <c r="BB102" s="15"/>
      <c r="BC102" s="81">
        <f t="shared" ref="BC102:BG102" si="728">BC44/BC40-1</f>
        <v>-0.1084988796145484</v>
      </c>
      <c r="BD102" s="81">
        <f t="shared" si="728"/>
        <v>6.5737999987840912E-2</v>
      </c>
      <c r="BE102" s="15">
        <f t="shared" si="728"/>
        <v>4.341952611525346E-2</v>
      </c>
      <c r="BF102" s="15">
        <f t="shared" si="728"/>
        <v>0.11007771462908833</v>
      </c>
      <c r="BG102" s="80">
        <f t="shared" si="728"/>
        <v>4.7235660137469049E-2</v>
      </c>
      <c r="BH102" s="15"/>
      <c r="BI102" s="15">
        <f t="shared" ref="BI102:BM102" si="729">BI44/BI40-1</f>
        <v>0.24531723433277075</v>
      </c>
      <c r="BJ102" s="15">
        <f t="shared" si="729"/>
        <v>5.5054931360976722E-2</v>
      </c>
      <c r="BK102" s="15">
        <f t="shared" si="729"/>
        <v>6.89620838491245E-3</v>
      </c>
      <c r="BL102" s="15">
        <f t="shared" si="729"/>
        <v>-9.871730232556053E-3</v>
      </c>
      <c r="BM102" s="80">
        <f t="shared" si="729"/>
        <v>3.8647073720134317E-2</v>
      </c>
      <c r="BN102" s="15"/>
      <c r="BO102" s="15">
        <f t="shared" ref="BO102:BQ102" si="730">BO44/BO40-1</f>
        <v>1.993100878426346E-2</v>
      </c>
      <c r="BP102" s="15">
        <f t="shared" si="730"/>
        <v>-1.7065326534243752E-2</v>
      </c>
      <c r="BQ102" s="80">
        <f t="shared" si="730"/>
        <v>-8.8668843381586315E-3</v>
      </c>
      <c r="BR102" s="15"/>
      <c r="BS102" s="80">
        <f t="shared" ref="BS102" si="731">BS44/BS40-1</f>
        <v>2.1590186248829468E-2</v>
      </c>
      <c r="BT102" s="15"/>
      <c r="BU102" s="15">
        <f t="shared" ref="BU102:BW102" si="732">BU44/BU40-1</f>
        <v>-6.2114875208699405E-2</v>
      </c>
      <c r="BV102" s="15">
        <f t="shared" si="732"/>
        <v>-4.0901446347946235E-3</v>
      </c>
      <c r="BW102" s="80">
        <f t="shared" si="732"/>
        <v>-3.2613141369261966E-2</v>
      </c>
      <c r="BX102" s="15"/>
      <c r="BY102" s="15">
        <f t="shared" ref="BY102:CA102" si="733">BY44/BY40-1</f>
        <v>0.10787462817930682</v>
      </c>
      <c r="BZ102" s="15">
        <f t="shared" si="733"/>
        <v>8.7111004029799988E-2</v>
      </c>
      <c r="CA102" s="80">
        <f t="shared" si="733"/>
        <v>0.10608340361051827</v>
      </c>
      <c r="CB102" s="15"/>
      <c r="CC102" s="80">
        <f t="shared" ref="CC102" si="734">CC44/CC40-1</f>
        <v>1.8432316280756478E-3</v>
      </c>
      <c r="CD102" s="15"/>
      <c r="CE102" s="80">
        <f t="shared" ref="CE102" si="735">CE44/CE40-1</f>
        <v>3.4036322322100743E-2</v>
      </c>
      <c r="CF102" s="15"/>
      <c r="CG102" s="15">
        <f t="shared" ref="CG102:CJ102" si="736">CG44/CG40-1</f>
        <v>-0.52224202164553302</v>
      </c>
      <c r="CH102" s="15">
        <f t="shared" si="736"/>
        <v>6.5497839362167465E-3</v>
      </c>
      <c r="CI102" s="15">
        <f t="shared" si="736"/>
        <v>5.4362669886842685E-3</v>
      </c>
      <c r="CJ102" s="80">
        <f t="shared" si="736"/>
        <v>-4.2504585987482524E-2</v>
      </c>
      <c r="CK102" s="15"/>
      <c r="CL102" s="80">
        <f t="shared" ref="CL102" si="737">CL44/CL40-1</f>
        <v>-4.9651853601289764E-2</v>
      </c>
      <c r="CM102" s="15"/>
      <c r="CN102" s="15">
        <f t="shared" ref="CN102:CP102" si="738">CN44/CN40-1</f>
        <v>4.9172463207010741E-2</v>
      </c>
      <c r="CO102" s="15">
        <f t="shared" si="738"/>
        <v>-0.11509496702306155</v>
      </c>
      <c r="CP102" s="80">
        <f t="shared" si="738"/>
        <v>-4.4494910926212716E-2</v>
      </c>
    </row>
    <row r="103" spans="1:94">
      <c r="A103" s="10" t="s">
        <v>109</v>
      </c>
      <c r="B103" s="15">
        <f t="shared" ref="B103:F103" si="739">B45/B41-1</f>
        <v>1.0964124990191504E-2</v>
      </c>
      <c r="C103" s="15">
        <f t="shared" si="739"/>
        <v>-1.6054050272833797E-2</v>
      </c>
      <c r="D103" s="15">
        <f t="shared" si="739"/>
        <v>-2.42873772546226E-3</v>
      </c>
      <c r="E103" s="15">
        <f t="shared" si="739"/>
        <v>-5.7073003886359497E-2</v>
      </c>
      <c r="F103" s="80">
        <f t="shared" si="739"/>
        <v>-6.3523963181296716E-3</v>
      </c>
      <c r="G103" s="15"/>
      <c r="H103" s="15">
        <f t="shared" si="720"/>
        <v>-0.11177501675516921</v>
      </c>
      <c r="I103" s="15">
        <v>0</v>
      </c>
      <c r="J103" s="15">
        <f t="shared" si="721"/>
        <v>-0.3855946297676297</v>
      </c>
      <c r="K103" s="15">
        <f t="shared" si="721"/>
        <v>-0.12067506425085417</v>
      </c>
      <c r="L103" s="15">
        <f t="shared" si="721"/>
        <v>0.11135587961526494</v>
      </c>
      <c r="M103" s="15">
        <f t="shared" si="721"/>
        <v>-8.530746023498692E-2</v>
      </c>
      <c r="N103" s="15">
        <f t="shared" si="721"/>
        <v>-1.6023100551845748E-2</v>
      </c>
      <c r="O103" s="80">
        <f t="shared" si="721"/>
        <v>-0.11539346625846447</v>
      </c>
      <c r="P103" s="15"/>
      <c r="Q103" s="15">
        <f t="shared" ref="Q103:AF103" si="740">Q45/Q41-1</f>
        <v>3.6282873526712223E-2</v>
      </c>
      <c r="R103" s="15">
        <f t="shared" si="740"/>
        <v>1.6392125094956356E-2</v>
      </c>
      <c r="S103" s="15">
        <f t="shared" si="740"/>
        <v>5.4929701188684232E-2</v>
      </c>
      <c r="T103" s="15">
        <f t="shared" si="740"/>
        <v>4.5768259798879996E-2</v>
      </c>
      <c r="U103" s="15">
        <f t="shared" si="740"/>
        <v>-5.0620445496384225E-2</v>
      </c>
      <c r="V103" s="15">
        <f t="shared" si="740"/>
        <v>-0.56975240581962849</v>
      </c>
      <c r="W103" s="15">
        <f t="shared" si="740"/>
        <v>-6.4915619038885097E-2</v>
      </c>
      <c r="X103" s="15">
        <f t="shared" si="740"/>
        <v>3.6663265451752913E-2</v>
      </c>
      <c r="Y103" s="15">
        <f t="shared" si="740"/>
        <v>1.0613203872856802E-2</v>
      </c>
      <c r="Z103" s="15">
        <f t="shared" si="740"/>
        <v>4.0880814091820872E-2</v>
      </c>
      <c r="AA103" s="15">
        <f t="shared" si="740"/>
        <v>1.9560443161123153E-2</v>
      </c>
      <c r="AB103" s="15">
        <f t="shared" si="740"/>
        <v>4.1339491040301768E-2</v>
      </c>
      <c r="AC103" s="15">
        <f t="shared" si="740"/>
        <v>5.3220655607193024E-2</v>
      </c>
      <c r="AD103" s="15">
        <f t="shared" si="740"/>
        <v>1.4186884749474604E-2</v>
      </c>
      <c r="AE103" s="15">
        <f t="shared" si="740"/>
        <v>-0.39355432914126587</v>
      </c>
      <c r="AF103" s="108">
        <f t="shared" si="740"/>
        <v>-7.4810277638934775E-2</v>
      </c>
      <c r="AG103" s="80"/>
      <c r="AH103" s="15">
        <f t="shared" ref="AH103:AJ103" si="741">AH45/AH41-1</f>
        <v>0.62433214976612272</v>
      </c>
      <c r="AI103" s="15">
        <f t="shared" si="741"/>
        <v>0.18280555142254573</v>
      </c>
      <c r="AJ103" s="80">
        <f t="shared" si="741"/>
        <v>0.38926639430982646</v>
      </c>
      <c r="AK103" s="15"/>
      <c r="AL103" s="80">
        <f t="shared" ref="AL103" si="742">AL45/AL41-1</f>
        <v>-4.7711693311893955E-2</v>
      </c>
      <c r="AM103" s="15"/>
      <c r="AN103" s="80">
        <f t="shared" ref="AN103" si="743">AN45/AN41-1</f>
        <v>0.10777006821025337</v>
      </c>
      <c r="AO103" s="81"/>
      <c r="AP103" s="80">
        <f t="shared" si="299"/>
        <v>1.2183745766897105</v>
      </c>
      <c r="AQ103" s="15"/>
      <c r="AR103" s="15">
        <f t="shared" ref="AR103:AW103" si="744">AR45/AR41-1</f>
        <v>-0.10357177674196039</v>
      </c>
      <c r="AS103" s="15">
        <f t="shared" si="744"/>
        <v>4.2514787976211998E-2</v>
      </c>
      <c r="AT103" s="15">
        <f t="shared" si="744"/>
        <v>-0.69654059938947244</v>
      </c>
      <c r="AU103" s="15">
        <f t="shared" si="744"/>
        <v>2.7665803308918324E-3</v>
      </c>
      <c r="AV103" s="15">
        <f t="shared" si="744"/>
        <v>2.1135186560712782E-2</v>
      </c>
      <c r="AW103" s="80">
        <f t="shared" si="744"/>
        <v>5.7079295371340599E-3</v>
      </c>
      <c r="AX103" s="15"/>
      <c r="AY103" s="15">
        <f t="shared" ref="AY103:BA103" si="745">AY45/AY41-1</f>
        <v>-0.42109456204067242</v>
      </c>
      <c r="AZ103" s="15">
        <f t="shared" si="745"/>
        <v>1.6907500054342828E-2</v>
      </c>
      <c r="BA103" s="80">
        <f t="shared" si="745"/>
        <v>-0.31673609588770557</v>
      </c>
      <c r="BB103" s="15"/>
      <c r="BC103" s="81">
        <f t="shared" ref="BC103:BG103" si="746">BC45/BC41-1</f>
        <v>-0.17646039932688851</v>
      </c>
      <c r="BD103" s="81">
        <f t="shared" si="746"/>
        <v>-9.6642017513060008E-4</v>
      </c>
      <c r="BE103" s="15">
        <f t="shared" si="746"/>
        <v>4.4377762534529186E-2</v>
      </c>
      <c r="BF103" s="15">
        <f t="shared" si="746"/>
        <v>8.7742326035496143E-2</v>
      </c>
      <c r="BG103" s="80">
        <f t="shared" si="746"/>
        <v>3.9572251974509864E-2</v>
      </c>
      <c r="BH103" s="15"/>
      <c r="BI103" s="15">
        <f t="shared" ref="BI103:BM103" si="747">BI45/BI41-1</f>
        <v>6.7284781358849743E-2</v>
      </c>
      <c r="BJ103" s="15">
        <f t="shared" si="747"/>
        <v>0.11045373958454441</v>
      </c>
      <c r="BK103" s="15">
        <f t="shared" si="747"/>
        <v>-1.1965786135088807E-2</v>
      </c>
      <c r="BL103" s="15">
        <f t="shared" si="747"/>
        <v>-1.464351770587935E-2</v>
      </c>
      <c r="BM103" s="80">
        <f t="shared" si="747"/>
        <v>5.5557888565239244E-2</v>
      </c>
      <c r="BN103" s="15"/>
      <c r="BO103" s="15">
        <f t="shared" ref="BO103:BQ103" si="748">BO45/BO41-1</f>
        <v>2.4498802196996072E-2</v>
      </c>
      <c r="BP103" s="15">
        <f t="shared" si="748"/>
        <v>2.6608712576348115E-2</v>
      </c>
      <c r="BQ103" s="80">
        <f t="shared" si="748"/>
        <v>2.6141834205422487E-2</v>
      </c>
      <c r="BR103" s="15"/>
      <c r="BS103" s="80">
        <f t="shared" ref="BS103" si="749">BS45/BS41-1</f>
        <v>5.8647062278466722E-2</v>
      </c>
      <c r="BT103" s="15"/>
      <c r="BU103" s="15">
        <f t="shared" ref="BU103:BW103" si="750">BU45/BU41-1</f>
        <v>-4.8308438129112119E-3</v>
      </c>
      <c r="BV103" s="15">
        <f t="shared" si="750"/>
        <v>2.0402627076337554E-2</v>
      </c>
      <c r="BW103" s="80">
        <f t="shared" si="750"/>
        <v>8.1949987413749703E-3</v>
      </c>
      <c r="BX103" s="15"/>
      <c r="BY103" s="15">
        <f t="shared" ref="BY103:CA103" si="751">BY45/BY41-1</f>
        <v>6.6859883688683786E-2</v>
      </c>
      <c r="BZ103" s="15">
        <f t="shared" si="751"/>
        <v>0.1068343933289797</v>
      </c>
      <c r="CA103" s="80">
        <f t="shared" si="751"/>
        <v>7.0532042414268581E-2</v>
      </c>
      <c r="CB103" s="15"/>
      <c r="CC103" s="80">
        <f t="shared" ref="CC103" si="752">CC45/CC41-1</f>
        <v>1.9864012417685206E-3</v>
      </c>
      <c r="CD103" s="15"/>
      <c r="CE103" s="80">
        <f t="shared" ref="CE103" si="753">CE45/CE41-1</f>
        <v>3.3863922747888964E-2</v>
      </c>
      <c r="CF103" s="15"/>
      <c r="CG103" s="15">
        <f t="shared" ref="CG103:CJ103" si="754">CG45/CG41-1</f>
        <v>-0.59339844403599074</v>
      </c>
      <c r="CH103" s="15">
        <f t="shared" si="754"/>
        <v>1.3499687469368027E-2</v>
      </c>
      <c r="CI103" s="15">
        <f t="shared" si="754"/>
        <v>2.9059881651934072E-2</v>
      </c>
      <c r="CJ103" s="80">
        <f t="shared" si="754"/>
        <v>-3.0357537428291836E-2</v>
      </c>
      <c r="CK103" s="15"/>
      <c r="CL103" s="80">
        <f t="shared" ref="CL103" si="755">CL45/CL41-1</f>
        <v>1.156247853663106E-2</v>
      </c>
      <c r="CM103" s="15"/>
      <c r="CN103" s="15">
        <f t="shared" ref="CN103:CP103" si="756">CN45/CN41-1</f>
        <v>4.3921214609923487E-2</v>
      </c>
      <c r="CO103" s="15">
        <f t="shared" si="756"/>
        <v>-0.10011245706673266</v>
      </c>
      <c r="CP103" s="80">
        <f t="shared" si="756"/>
        <v>1.4203903078142233E-2</v>
      </c>
    </row>
    <row r="104" spans="1:94">
      <c r="A104" s="10" t="s">
        <v>7</v>
      </c>
      <c r="B104" s="15">
        <f t="shared" ref="B104:F104" si="757">B46/B42-1</f>
        <v>2.9817477861953989E-2</v>
      </c>
      <c r="C104" s="15">
        <f t="shared" si="757"/>
        <v>-0.15720427616809551</v>
      </c>
      <c r="D104" s="15">
        <f t="shared" si="757"/>
        <v>-7.0355248836109885E-2</v>
      </c>
      <c r="E104" s="15">
        <f t="shared" si="757"/>
        <v>-8.5363301200583885E-3</v>
      </c>
      <c r="F104" s="80">
        <f t="shared" si="757"/>
        <v>-6.5519457150403748E-2</v>
      </c>
      <c r="H104" s="15">
        <f t="shared" si="720"/>
        <v>0.316434765401578</v>
      </c>
      <c r="I104" s="15">
        <v>0</v>
      </c>
      <c r="J104" s="15">
        <f t="shared" si="721"/>
        <v>-0.16487589121525192</v>
      </c>
      <c r="K104" s="15">
        <f t="shared" si="721"/>
        <v>1.7219273704025393</v>
      </c>
      <c r="L104" s="15">
        <f t="shared" si="721"/>
        <v>-0.14729161149851566</v>
      </c>
      <c r="M104" s="15">
        <f t="shared" si="721"/>
        <v>0.29215088526616584</v>
      </c>
      <c r="N104" s="15">
        <f t="shared" si="721"/>
        <v>0.11687450614186123</v>
      </c>
      <c r="O104" s="80">
        <f t="shared" si="721"/>
        <v>1.5267057758860885</v>
      </c>
      <c r="Q104" s="15">
        <f t="shared" ref="Q104:AF104" si="758">Q46/Q42-1</f>
        <v>0.47024326022560592</v>
      </c>
      <c r="R104" s="15">
        <f t="shared" si="758"/>
        <v>0.29786675284676511</v>
      </c>
      <c r="S104" s="15">
        <f t="shared" si="758"/>
        <v>4.3318695601672452E-2</v>
      </c>
      <c r="T104" s="15">
        <f t="shared" si="758"/>
        <v>0.30797513362582363</v>
      </c>
      <c r="U104" s="15">
        <f t="shared" si="758"/>
        <v>-8.8794697053029004E-2</v>
      </c>
      <c r="V104" s="15">
        <f t="shared" si="758"/>
        <v>0.11086369495284121</v>
      </c>
      <c r="W104" s="15">
        <f t="shared" si="758"/>
        <v>0.25089112925505197</v>
      </c>
      <c r="X104" s="15">
        <f t="shared" si="758"/>
        <v>0.18727198453955785</v>
      </c>
      <c r="Y104" s="15">
        <f t="shared" si="758"/>
        <v>0.23229445062867748</v>
      </c>
      <c r="Z104" s="15">
        <f t="shared" si="758"/>
        <v>0.36220098976306203</v>
      </c>
      <c r="AA104" s="15">
        <f t="shared" si="758"/>
        <v>0.42812459257417368</v>
      </c>
      <c r="AB104" s="15">
        <f t="shared" si="758"/>
        <v>0.28555254152734144</v>
      </c>
      <c r="AC104" s="15">
        <f t="shared" si="758"/>
        <v>0.13152491116280252</v>
      </c>
      <c r="AD104" s="15">
        <f t="shared" si="758"/>
        <v>4.7800619780372866E-2</v>
      </c>
      <c r="AE104" s="15">
        <f t="shared" si="758"/>
        <v>1.3720131358476899</v>
      </c>
      <c r="AF104" s="108">
        <f t="shared" si="758"/>
        <v>0.32052523773533115</v>
      </c>
      <c r="AG104" s="80"/>
      <c r="AH104" s="15">
        <f t="shared" ref="AH104:AJ104" si="759">AH46/AH42-1</f>
        <v>0.40900520507855997</v>
      </c>
      <c r="AI104" s="15">
        <f t="shared" si="759"/>
        <v>0.20506923396054311</v>
      </c>
      <c r="AJ104" s="80">
        <f t="shared" si="759"/>
        <v>0.29195553261074281</v>
      </c>
      <c r="AL104" s="80">
        <f t="shared" ref="AL104" si="760">AL46/AL42-1</f>
        <v>0.3667837032661263</v>
      </c>
      <c r="AN104" s="80">
        <f t="shared" ref="AN104" si="761">AN46/AN42-1</f>
        <v>0.38315333740802981</v>
      </c>
      <c r="AP104" s="80">
        <f t="shared" si="299"/>
        <v>18.924911242810012</v>
      </c>
      <c r="AR104" s="15">
        <f t="shared" ref="AR104:AW104" si="762">AR46/AR42-1</f>
        <v>1.4053043025008982E-2</v>
      </c>
      <c r="AS104" s="15">
        <f t="shared" si="762"/>
        <v>0.26131278870050911</v>
      </c>
      <c r="AT104" s="15">
        <f t="shared" si="762"/>
        <v>24.759958095341197</v>
      </c>
      <c r="AU104" s="15">
        <f t="shared" si="762"/>
        <v>4.9492737933890751E-2</v>
      </c>
      <c r="AV104" s="15">
        <f t="shared" si="762"/>
        <v>2.080149251130714E-2</v>
      </c>
      <c r="AW104" s="80">
        <f t="shared" si="762"/>
        <v>0.23470214647232202</v>
      </c>
      <c r="AY104" s="15">
        <f t="shared" ref="AY104:BA104" si="763">AY46/AY42-1</f>
        <v>0.56242885695395906</v>
      </c>
      <c r="AZ104" s="15">
        <f t="shared" si="763"/>
        <v>0.27626564059895609</v>
      </c>
      <c r="BA104" s="80">
        <f t="shared" si="763"/>
        <v>0.44846997936965005</v>
      </c>
      <c r="BC104" s="81">
        <f t="shared" ref="BC104:BG104" si="764">BC46/BC42-1</f>
        <v>2.2361442184665625E-2</v>
      </c>
      <c r="BD104" s="81">
        <f t="shared" si="764"/>
        <v>0.25177604082897309</v>
      </c>
      <c r="BE104" s="15">
        <f t="shared" si="764"/>
        <v>5.1811288908935049E-2</v>
      </c>
      <c r="BF104" s="15">
        <f t="shared" si="764"/>
        <v>0.32546540085848674</v>
      </c>
      <c r="BG104" s="80">
        <f t="shared" si="764"/>
        <v>9.5723588051604747E-2</v>
      </c>
      <c r="BI104" s="15">
        <f t="shared" ref="BI104:BM104" si="765">BI46/BI42-1</f>
        <v>-4.2121854987159146E-2</v>
      </c>
      <c r="BJ104" s="15">
        <f t="shared" si="765"/>
        <v>1.6746053984959985E-2</v>
      </c>
      <c r="BK104" s="15">
        <f t="shared" si="765"/>
        <v>4.6741637550153925E-3</v>
      </c>
      <c r="BL104" s="15">
        <f t="shared" si="765"/>
        <v>1.4061755220367678E-2</v>
      </c>
      <c r="BM104" s="80">
        <f t="shared" si="765"/>
        <v>1.093974648896201E-2</v>
      </c>
      <c r="BO104" s="15">
        <f t="shared" ref="BO104:BQ104" si="766">BO46/BO42-1</f>
        <v>2.7809183336034327E-2</v>
      </c>
      <c r="BP104" s="15">
        <f t="shared" si="766"/>
        <v>0.31273398501022998</v>
      </c>
      <c r="BQ104" s="80">
        <f t="shared" si="766"/>
        <v>0.23666071635902797</v>
      </c>
      <c r="BS104" s="80">
        <f t="shared" ref="BS104" si="767">BS46/BS42-1</f>
        <v>0.16914805142428224</v>
      </c>
      <c r="BU104" s="15">
        <f t="shared" ref="BU104:BW104" si="768">BU46/BU42-1</f>
        <v>0.37479121488385392</v>
      </c>
      <c r="BV104" s="15">
        <f t="shared" si="768"/>
        <v>0.17398229934903919</v>
      </c>
      <c r="BW104" s="80">
        <f t="shared" si="768"/>
        <v>0.26030382690381138</v>
      </c>
      <c r="BY104" s="15">
        <f t="shared" ref="BY104:CA104" si="769">BY46/BY42-1</f>
        <v>0.10104631899039607</v>
      </c>
      <c r="BZ104" s="15">
        <f t="shared" si="769"/>
        <v>0.23854019615081778</v>
      </c>
      <c r="CA104" s="80">
        <f t="shared" si="769"/>
        <v>0.11333774655128837</v>
      </c>
      <c r="CC104" s="80">
        <f t="shared" ref="CC104" si="770">CC46/CC42-1</f>
        <v>1.7685596074322074E-2</v>
      </c>
      <c r="CE104" s="80">
        <f t="shared" ref="CE104" si="771">CE46/CE42-1</f>
        <v>0.12174548904358895</v>
      </c>
      <c r="CG104" s="15">
        <f t="shared" ref="CG104:CJ104" si="772">CG46/CG42-1</f>
        <v>-0.50890523408036759</v>
      </c>
      <c r="CH104" s="15">
        <f t="shared" si="772"/>
        <v>0.15750366055950815</v>
      </c>
      <c r="CI104" s="15">
        <f t="shared" si="772"/>
        <v>0.27551983229579391</v>
      </c>
      <c r="CJ104" s="80">
        <f t="shared" si="772"/>
        <v>0.18998935544508289</v>
      </c>
      <c r="CL104" s="80">
        <f t="shared" ref="CL104" si="773">CL46/CL42-1</f>
        <v>0.38217792631644976</v>
      </c>
      <c r="CN104" s="15">
        <f t="shared" ref="CN104:CP104" si="774">CN46/CN42-1</f>
        <v>0.24672352041794476</v>
      </c>
      <c r="CO104" s="15">
        <f t="shared" si="774"/>
        <v>0.10712761292617623</v>
      </c>
      <c r="CP104" s="80">
        <f t="shared" si="774"/>
        <v>0.37834891043529795</v>
      </c>
    </row>
    <row r="105" spans="1:94">
      <c r="A105" s="10" t="s">
        <v>15</v>
      </c>
      <c r="B105" s="15">
        <f t="shared" ref="B105:F105" si="775">B47/B43-1</f>
        <v>3.4663293218816671E-2</v>
      </c>
      <c r="C105" s="15">
        <f t="shared" si="775"/>
        <v>-7.006013241910658E-2</v>
      </c>
      <c r="D105" s="15">
        <f t="shared" si="775"/>
        <v>-2.1067887431385435E-2</v>
      </c>
      <c r="E105" s="15">
        <f t="shared" si="775"/>
        <v>-4.8191942453645886E-5</v>
      </c>
      <c r="F105" s="80">
        <f t="shared" si="775"/>
        <v>-1.9409749272944921E-2</v>
      </c>
      <c r="H105" s="15">
        <f t="shared" si="720"/>
        <v>9.9927729853097613E-3</v>
      </c>
      <c r="I105" s="15">
        <v>1</v>
      </c>
      <c r="J105" s="15">
        <f t="shared" si="721"/>
        <v>-0.21279790214390548</v>
      </c>
      <c r="K105" s="15">
        <f t="shared" si="721"/>
        <v>0.3095771283047446</v>
      </c>
      <c r="L105" s="15">
        <f t="shared" si="721"/>
        <v>0.81687707270852417</v>
      </c>
      <c r="M105" s="15">
        <f t="shared" si="721"/>
        <v>4.1082033996214573E-2</v>
      </c>
      <c r="N105" s="15">
        <f t="shared" si="721"/>
        <v>-5.7964739543887145E-2</v>
      </c>
      <c r="O105" s="80">
        <f t="shared" si="721"/>
        <v>0.30613325945661951</v>
      </c>
      <c r="Q105" s="15">
        <f t="shared" ref="Q105:AF105" si="776">Q47/Q43-1</f>
        <v>-8.8577301874635861E-2</v>
      </c>
      <c r="R105" s="15">
        <f t="shared" si="776"/>
        <v>0.14934632617273369</v>
      </c>
      <c r="S105" s="15">
        <f t="shared" si="776"/>
        <v>4.906952739795889E-2</v>
      </c>
      <c r="T105" s="15">
        <f t="shared" si="776"/>
        <v>-7.0333386021343203E-2</v>
      </c>
      <c r="U105" s="15">
        <f t="shared" si="776"/>
        <v>-2.863815244802459E-2</v>
      </c>
      <c r="V105" s="15">
        <f t="shared" si="776"/>
        <v>-0.52728573702314119</v>
      </c>
      <c r="W105" s="15">
        <f t="shared" si="776"/>
        <v>-1.7476210520312896E-2</v>
      </c>
      <c r="X105" s="15">
        <f t="shared" si="776"/>
        <v>3.8308817365892089E-2</v>
      </c>
      <c r="Y105" s="15">
        <f t="shared" si="776"/>
        <v>5.586407639098856E-2</v>
      </c>
      <c r="Z105" s="15">
        <f t="shared" si="776"/>
        <v>6.0191908620311763E-2</v>
      </c>
      <c r="AA105" s="15">
        <f t="shared" si="776"/>
        <v>0.12280082185515284</v>
      </c>
      <c r="AB105" s="15">
        <f t="shared" si="776"/>
        <v>0.11055299122508488</v>
      </c>
      <c r="AC105" s="15">
        <f t="shared" si="776"/>
        <v>2.0391110323799033E-2</v>
      </c>
      <c r="AD105" s="15">
        <f t="shared" si="776"/>
        <v>-3.3995585677324192E-2</v>
      </c>
      <c r="AE105" s="15">
        <f t="shared" si="776"/>
        <v>0.47881064040204802</v>
      </c>
      <c r="AF105" s="108">
        <f t="shared" si="776"/>
        <v>6.6144650785553205E-2</v>
      </c>
      <c r="AG105" s="80"/>
      <c r="AH105" s="15">
        <f t="shared" ref="AH105:AJ105" si="777">AH47/AH43-1</f>
        <v>-0.13966443140334717</v>
      </c>
      <c r="AI105" s="15">
        <f t="shared" si="777"/>
        <v>2.3615043813628223E-2</v>
      </c>
      <c r="AJ105" s="80">
        <f t="shared" si="777"/>
        <v>-7.192558354555223E-2</v>
      </c>
      <c r="AL105" s="80">
        <f t="shared" ref="AL105" si="778">AL47/AL43-1</f>
        <v>1.7561786166506721E-2</v>
      </c>
      <c r="AN105" s="80">
        <f t="shared" ref="AN105" si="779">AN47/AN43-1</f>
        <v>7.8531718548979113E-2</v>
      </c>
      <c r="AP105" s="80">
        <f t="shared" si="299"/>
        <v>0.45484635568673193</v>
      </c>
      <c r="AR105" s="15">
        <f t="shared" ref="AR105:AW105" si="780">AR47/AR43-1</f>
        <v>-0.1435558408316826</v>
      </c>
      <c r="AS105" s="15">
        <f t="shared" si="780"/>
        <v>5.567793420685474E-3</v>
      </c>
      <c r="AT105" s="15">
        <f t="shared" si="780"/>
        <v>5.1029061646394203</v>
      </c>
      <c r="AU105" s="15">
        <f t="shared" si="780"/>
        <v>3.819165452221096E-2</v>
      </c>
      <c r="AV105" s="15">
        <f t="shared" si="780"/>
        <v>-2.2194689174539928E-2</v>
      </c>
      <c r="AW105" s="80">
        <f t="shared" si="780"/>
        <v>1.7807384602093856E-2</v>
      </c>
      <c r="AY105" s="15">
        <f t="shared" ref="AY105:BA105" si="781">AY47/AY43-1</f>
        <v>6.6628508925202778E-2</v>
      </c>
      <c r="AZ105" s="15">
        <f t="shared" si="781"/>
        <v>2.1849456602725192E-2</v>
      </c>
      <c r="BA105" s="80">
        <f t="shared" si="781"/>
        <v>5.06118338362056E-2</v>
      </c>
      <c r="BC105" s="81">
        <f t="shared" ref="BC105:BG105" si="782">BC47/BC43-1</f>
        <v>2.7885761143979781E-3</v>
      </c>
      <c r="BD105" s="81">
        <f t="shared" si="782"/>
        <v>3.1725176257563437E-2</v>
      </c>
      <c r="BE105" s="15">
        <f t="shared" si="782"/>
        <v>4.0966216037251257E-2</v>
      </c>
      <c r="BF105" s="15">
        <f t="shared" si="782"/>
        <v>-3.4522881432387797E-2</v>
      </c>
      <c r="BG105" s="80">
        <f t="shared" si="782"/>
        <v>2.381530715076452E-2</v>
      </c>
      <c r="BI105" s="15">
        <f t="shared" ref="BI105:BM105" si="783">BI47/BI43-1</f>
        <v>0.11511359298728885</v>
      </c>
      <c r="BJ105" s="15">
        <f t="shared" si="783"/>
        <v>-9.9730276669072526E-2</v>
      </c>
      <c r="BK105" s="15">
        <f t="shared" si="783"/>
        <v>-1.3716161300139862E-2</v>
      </c>
      <c r="BL105" s="15">
        <f t="shared" si="783"/>
        <v>2.4451503024514043E-2</v>
      </c>
      <c r="BM105" s="80">
        <f t="shared" si="783"/>
        <v>-4.8801971456710058E-2</v>
      </c>
      <c r="BO105" s="15">
        <f t="shared" ref="BO105:BQ105" si="784">BO47/BO43-1</f>
        <v>3.0189012502352952E-2</v>
      </c>
      <c r="BP105" s="15">
        <f t="shared" si="784"/>
        <v>5.9125501595549412E-2</v>
      </c>
      <c r="BQ105" s="80">
        <f t="shared" si="784"/>
        <v>5.2296428650369098E-2</v>
      </c>
      <c r="BS105" s="80">
        <f t="shared" ref="BS105" si="785">BS47/BS43-1</f>
        <v>3.4971566031738677E-2</v>
      </c>
      <c r="BU105" s="15">
        <f t="shared" ref="BU105:BW105" si="786">BU47/BU43-1</f>
        <v>7.670009508198361E-2</v>
      </c>
      <c r="BV105" s="15">
        <f t="shared" si="786"/>
        <v>4.8698769370627337E-2</v>
      </c>
      <c r="BW105" s="80">
        <f t="shared" si="786"/>
        <v>6.2208060908500062E-2</v>
      </c>
      <c r="BY105" s="15">
        <f t="shared" ref="BY105:CA105" si="787">BY47/BY43-1</f>
        <v>-1.1274811024915565E-2</v>
      </c>
      <c r="BZ105" s="15">
        <f t="shared" si="787"/>
        <v>0.2069634894369472</v>
      </c>
      <c r="CA105" s="80">
        <f t="shared" si="787"/>
        <v>6.4271872736409996E-3</v>
      </c>
      <c r="CC105" s="80">
        <f t="shared" ref="CC105" si="788">CC47/CC43-1</f>
        <v>2.2687642101805627E-2</v>
      </c>
      <c r="CE105" s="80">
        <f t="shared" ref="CE105" si="789">CE47/CE43-1</f>
        <v>6.8040866293175073E-2</v>
      </c>
      <c r="CG105" s="15">
        <f t="shared" ref="CG105:CJ105" si="790">CG47/CG43-1</f>
        <v>-0.3286705709522949</v>
      </c>
      <c r="CH105" s="15">
        <f t="shared" si="790"/>
        <v>8.6201779981931459E-3</v>
      </c>
      <c r="CI105" s="15">
        <f t="shared" si="790"/>
        <v>5.2977900419617585E-2</v>
      </c>
      <c r="CJ105" s="80">
        <f t="shared" si="790"/>
        <v>2.3966657979245465E-2</v>
      </c>
      <c r="CL105" s="80">
        <f t="shared" ref="CL105" si="791">CL47/CL43-1</f>
        <v>9.4220489272686558E-2</v>
      </c>
      <c r="CN105" s="15">
        <f t="shared" ref="CN105:CP105" si="792">CN47/CN43-1</f>
        <v>-1.962374304664749E-2</v>
      </c>
      <c r="CO105" s="15">
        <f t="shared" si="792"/>
        <v>-8.156282643090873E-3</v>
      </c>
      <c r="CP105" s="80">
        <f t="shared" si="792"/>
        <v>8.9650959451605949E-2</v>
      </c>
    </row>
    <row r="106" spans="1:94">
      <c r="A106" s="10" t="s">
        <v>17</v>
      </c>
      <c r="B106" s="15">
        <f t="shared" ref="B106:F106" si="793">B48/B44-1</f>
        <v>2.5328212145975249E-2</v>
      </c>
      <c r="C106" s="15">
        <f t="shared" si="793"/>
        <v>9.2292519269157935E-2</v>
      </c>
      <c r="D106" s="15">
        <f t="shared" si="793"/>
        <v>5.8426219301376259E-2</v>
      </c>
      <c r="E106" s="15">
        <f t="shared" si="793"/>
        <v>1.5649113917400204E-2</v>
      </c>
      <c r="F106" s="80">
        <f t="shared" si="793"/>
        <v>5.4827802317650276E-2</v>
      </c>
      <c r="H106" s="15">
        <f t="shared" si="720"/>
        <v>9.33877060519539E-2</v>
      </c>
      <c r="I106" s="15">
        <v>1</v>
      </c>
      <c r="J106" s="15">
        <f t="shared" si="721"/>
        <v>-0.16438668108173637</v>
      </c>
      <c r="K106" s="15">
        <f t="shared" si="721"/>
        <v>0.19794482232006838</v>
      </c>
      <c r="L106" s="15">
        <f t="shared" si="721"/>
        <v>-4.4413403839848264E-2</v>
      </c>
      <c r="M106" s="15">
        <f t="shared" si="721"/>
        <v>3.3799819117162677E-2</v>
      </c>
      <c r="N106" s="15">
        <f t="shared" si="721"/>
        <v>-5.8742246964314848E-2</v>
      </c>
      <c r="O106" s="80">
        <f t="shared" si="721"/>
        <v>0.18896861379299623</v>
      </c>
      <c r="Q106" s="15">
        <f t="shared" ref="Q106:AF106" si="794">Q48/Q44-1</f>
        <v>-7.3477389028991924E-3</v>
      </c>
      <c r="R106" s="15">
        <f t="shared" si="794"/>
        <v>8.2267921412664702E-2</v>
      </c>
      <c r="S106" s="15">
        <f t="shared" si="794"/>
        <v>2.2327219812854349E-2</v>
      </c>
      <c r="T106" s="15">
        <f t="shared" si="794"/>
        <v>2.7429453196926357E-2</v>
      </c>
      <c r="U106" s="15">
        <f t="shared" si="794"/>
        <v>-6.7475803899565201E-2</v>
      </c>
      <c r="V106" s="15">
        <f t="shared" si="794"/>
        <v>-7.851993011235503E-2</v>
      </c>
      <c r="W106" s="15">
        <f t="shared" si="794"/>
        <v>1.0630255027202606E-2</v>
      </c>
      <c r="X106" s="15">
        <f t="shared" si="794"/>
        <v>0.10334911705312289</v>
      </c>
      <c r="Y106" s="15">
        <f t="shared" si="794"/>
        <v>-3.9132496301618858E-2</v>
      </c>
      <c r="Z106" s="15">
        <f t="shared" si="794"/>
        <v>-2.2275460172240247E-2</v>
      </c>
      <c r="AA106" s="15">
        <f t="shared" si="794"/>
        <v>1.8032592725457874E-2</v>
      </c>
      <c r="AB106" s="15">
        <f t="shared" si="794"/>
        <v>7.8960479063460598E-2</v>
      </c>
      <c r="AC106" s="15">
        <f t="shared" si="794"/>
        <v>-2.7425450460625944E-2</v>
      </c>
      <c r="AD106" s="15">
        <f t="shared" si="794"/>
        <v>4.0108790926293159E-2</v>
      </c>
      <c r="AE106" s="15">
        <f t="shared" si="794"/>
        <v>0.77930957049496485</v>
      </c>
      <c r="AF106" s="108">
        <f t="shared" si="794"/>
        <v>8.0452606394747717E-2</v>
      </c>
      <c r="AG106" s="80"/>
      <c r="AH106" s="15">
        <f t="shared" ref="AH106:AJ106" si="795">AH48/AH44-1</f>
        <v>-0.24962874501197885</v>
      </c>
      <c r="AI106" s="15">
        <f t="shared" si="795"/>
        <v>3.2907931035991878E-2</v>
      </c>
      <c r="AJ106" s="80">
        <f t="shared" si="795"/>
        <v>-9.7022358751075788E-2</v>
      </c>
      <c r="AL106" s="80">
        <f t="shared" ref="AL106" si="796">AL48/AL44-1</f>
        <v>2.03470450125669E-2</v>
      </c>
      <c r="AN106" s="80">
        <f t="shared" ref="AN106" si="797">AN48/AN44-1</f>
        <v>4.6285349479028515E-2</v>
      </c>
      <c r="AP106" s="80">
        <f t="shared" si="299"/>
        <v>0.24883762731399872</v>
      </c>
      <c r="AR106" s="15">
        <f t="shared" ref="AR106:AW106" si="798">AR48/AR44-1</f>
        <v>-0.27903318043024117</v>
      </c>
      <c r="AS106" s="15">
        <f t="shared" si="798"/>
        <v>7.1691213696738476E-3</v>
      </c>
      <c r="AT106" s="15">
        <f t="shared" si="798"/>
        <v>1.5467026387709972</v>
      </c>
      <c r="AU106" s="15">
        <f t="shared" si="798"/>
        <v>3.6763518423606589E-2</v>
      </c>
      <c r="AV106" s="15">
        <f t="shared" si="798"/>
        <v>2.6746897194597441E-2</v>
      </c>
      <c r="AW106" s="80">
        <f t="shared" si="798"/>
        <v>1.6102877762848689E-2</v>
      </c>
      <c r="AY106" s="15">
        <f t="shared" ref="AY106:BA106" si="799">AY48/AY44-1</f>
        <v>3.6534644026704255E-2</v>
      </c>
      <c r="AZ106" s="15">
        <f t="shared" si="799"/>
        <v>1.0604621390626567E-2</v>
      </c>
      <c r="BA106" s="80">
        <f t="shared" si="799"/>
        <v>2.8524772960295097E-2</v>
      </c>
      <c r="BC106" s="81">
        <f t="shared" ref="BC106:BG106" si="800">BC48/BC44-1</f>
        <v>6.2555341623659499E-2</v>
      </c>
      <c r="BD106" s="81">
        <f t="shared" si="800"/>
        <v>4.0516917013287079E-2</v>
      </c>
      <c r="BE106" s="15">
        <f t="shared" si="800"/>
        <v>2.1426306735861766E-2</v>
      </c>
      <c r="BF106" s="15">
        <f t="shared" si="800"/>
        <v>7.1906743413103769E-3</v>
      </c>
      <c r="BG106" s="80">
        <f t="shared" si="800"/>
        <v>2.1040076774039074E-2</v>
      </c>
      <c r="BI106" s="15">
        <f t="shared" ref="BI106:BM106" si="801">BI48/BI44-1</f>
        <v>-2.8312407008905471E-2</v>
      </c>
      <c r="BJ106" s="15">
        <f t="shared" si="801"/>
        <v>9.8648635984655009E-3</v>
      </c>
      <c r="BK106" s="15">
        <f t="shared" si="801"/>
        <v>-2.3307245355077555E-3</v>
      </c>
      <c r="BL106" s="15">
        <f t="shared" si="801"/>
        <v>2.3051184351638776E-2</v>
      </c>
      <c r="BM106" s="80">
        <f t="shared" si="801"/>
        <v>8.0197761750915308E-3</v>
      </c>
      <c r="BO106" s="15">
        <f t="shared" ref="BO106:BQ106" si="802">BO48/BO44-1</f>
        <v>3.602042522756288E-2</v>
      </c>
      <c r="BP106" s="15">
        <f t="shared" si="802"/>
        <v>2.0587551957355066E-2</v>
      </c>
      <c r="BQ106" s="80">
        <f t="shared" si="802"/>
        <v>2.4106867687148092E-2</v>
      </c>
      <c r="BS106" s="80">
        <f t="shared" ref="BS106" si="803">BS48/BS44-1</f>
        <v>2.3837831316415592E-2</v>
      </c>
      <c r="BU106" s="15">
        <f t="shared" ref="BU106:BW106" si="804">BU48/BU44-1</f>
        <v>0.107702980830789</v>
      </c>
      <c r="BV106" s="15">
        <f t="shared" si="804"/>
        <v>1.5082748111648669E-2</v>
      </c>
      <c r="BW106" s="80">
        <f t="shared" si="804"/>
        <v>5.9223258638824161E-2</v>
      </c>
      <c r="BY106" s="15">
        <f t="shared" ref="BY106:CA106" si="805">BY48/BY44-1</f>
        <v>-1.816000897491199E-2</v>
      </c>
      <c r="BZ106" s="15">
        <f t="shared" si="805"/>
        <v>0.17677361897965471</v>
      </c>
      <c r="CA106" s="80">
        <f t="shared" si="805"/>
        <v>-1.6320334893105137E-3</v>
      </c>
      <c r="CC106" s="80">
        <f t="shared" ref="CC106" si="806">CC48/CC44-1</f>
        <v>3.4734514115024373E-2</v>
      </c>
      <c r="CE106" s="80">
        <f t="shared" ref="CE106" si="807">CE48/CE44-1</f>
        <v>2.8199500731866944E-2</v>
      </c>
      <c r="CG106" s="15">
        <f t="shared" ref="CG106:CJ106" si="808">CG48/CG44-1</f>
        <v>-5.2398558294136643E-2</v>
      </c>
      <c r="CH106" s="15">
        <f t="shared" si="808"/>
        <v>1.9119000252199925E-2</v>
      </c>
      <c r="CI106" s="15">
        <f t="shared" si="808"/>
        <v>3.2779298570210669E-2</v>
      </c>
      <c r="CJ106" s="80">
        <f t="shared" si="808"/>
        <v>2.6953773456435792E-2</v>
      </c>
      <c r="CL106" s="80">
        <f t="shared" ref="CL106" si="809">CL48/CL44-1</f>
        <v>5.9615329284157248E-2</v>
      </c>
      <c r="CN106" s="15">
        <f t="shared" ref="CN106:CP106" si="810">CN48/CN44-1</f>
        <v>5.979049362050004E-2</v>
      </c>
      <c r="CO106" s="15">
        <f t="shared" si="810"/>
        <v>4.5836927783142967E-2</v>
      </c>
      <c r="CP106" s="80">
        <f t="shared" si="810"/>
        <v>5.975857220823344E-2</v>
      </c>
    </row>
    <row r="107" spans="1:94">
      <c r="A107" s="10" t="s">
        <v>112</v>
      </c>
      <c r="B107" s="15">
        <f t="shared" ref="B107:F107" si="811">B49/B45-1</f>
        <v>2.3222815452117462E-3</v>
      </c>
      <c r="C107" s="15">
        <f t="shared" si="811"/>
        <v>7.5493265453538738E-2</v>
      </c>
      <c r="D107" s="15">
        <f t="shared" si="811"/>
        <v>3.8401087469271955E-2</v>
      </c>
      <c r="E107" s="15">
        <f t="shared" si="811"/>
        <v>1.8166068948844316E-2</v>
      </c>
      <c r="F107" s="80">
        <f t="shared" si="811"/>
        <v>3.5957412826106649E-2</v>
      </c>
      <c r="H107" s="15">
        <f t="shared" si="720"/>
        <v>6.008122012045769E-2</v>
      </c>
      <c r="I107" s="15">
        <v>1</v>
      </c>
      <c r="J107" s="15">
        <f t="shared" si="721"/>
        <v>0.78744246074367075</v>
      </c>
      <c r="K107" s="15">
        <f t="shared" si="721"/>
        <v>0.23956450687292419</v>
      </c>
      <c r="L107" s="15">
        <f t="shared" si="721"/>
        <v>5.0294536419218883E-2</v>
      </c>
      <c r="M107" s="15">
        <f t="shared" si="721"/>
        <v>2.7607002372079803E-2</v>
      </c>
      <c r="N107" s="15">
        <f t="shared" si="721"/>
        <v>-2.3645037582356587E-2</v>
      </c>
      <c r="O107" s="80">
        <f t="shared" si="721"/>
        <v>0.23383827524795553</v>
      </c>
      <c r="Q107" s="15">
        <f t="shared" ref="Q107:AF107" si="812">Q49/Q45-1</f>
        <v>3.8437605132372932E-2</v>
      </c>
      <c r="R107" s="15">
        <f t="shared" si="812"/>
        <v>-2.5370648837800158E-2</v>
      </c>
      <c r="S107" s="15">
        <f t="shared" si="812"/>
        <v>1.5389396997070648E-2</v>
      </c>
      <c r="T107" s="15">
        <f t="shared" si="812"/>
        <v>2.8076542463197462E-2</v>
      </c>
      <c r="U107" s="15">
        <f t="shared" si="812"/>
        <v>2.5647845561626248E-2</v>
      </c>
      <c r="V107" s="15">
        <f t="shared" si="812"/>
        <v>0.58886649444538364</v>
      </c>
      <c r="W107" s="15">
        <f t="shared" si="812"/>
        <v>0.17510779579172153</v>
      </c>
      <c r="X107" s="15">
        <f t="shared" si="812"/>
        <v>-1.0898291655696446E-2</v>
      </c>
      <c r="Y107" s="15">
        <f t="shared" si="812"/>
        <v>-4.7690848199456015E-2</v>
      </c>
      <c r="Z107" s="15">
        <f t="shared" si="812"/>
        <v>-1.5806118242648104E-2</v>
      </c>
      <c r="AA107" s="15">
        <f t="shared" si="812"/>
        <v>2.9445930858973401E-2</v>
      </c>
      <c r="AB107" s="15">
        <f t="shared" si="812"/>
        <v>-9.5444206487295125E-3</v>
      </c>
      <c r="AC107" s="15">
        <f t="shared" si="812"/>
        <v>-1.1101196606217334E-2</v>
      </c>
      <c r="AD107" s="15">
        <f t="shared" si="812"/>
        <v>3.246070986374372E-2</v>
      </c>
      <c r="AE107" s="15">
        <f t="shared" si="812"/>
        <v>0.86923704754327757</v>
      </c>
      <c r="AF107" s="108">
        <f t="shared" si="812"/>
        <v>0.10938437082511276</v>
      </c>
      <c r="AG107" s="80"/>
      <c r="AH107" s="15">
        <f t="shared" ref="AH107:AJ107" si="813">AH49/AH45-1</f>
        <v>0.1043397394088923</v>
      </c>
      <c r="AI107" s="15">
        <f t="shared" si="813"/>
        <v>2.1459250157800147E-2</v>
      </c>
      <c r="AJ107" s="80">
        <f t="shared" si="813"/>
        <v>6.6772210969111345E-2</v>
      </c>
      <c r="AL107" s="80">
        <f t="shared" ref="AL107" si="814">AL49/AL45-1</f>
        <v>1.4663273682653966E-2</v>
      </c>
      <c r="AN107" s="80">
        <f t="shared" ref="AN107" si="815">AN49/AN45-1</f>
        <v>4.2338426500290405E-2</v>
      </c>
      <c r="AP107" s="80">
        <f t="shared" si="299"/>
        <v>-0.17388187779053488</v>
      </c>
      <c r="AR107" s="15">
        <f t="shared" ref="AR107:AW107" si="816">AR49/AR45-1</f>
        <v>-0.17194742104287208</v>
      </c>
      <c r="AS107" s="15">
        <f t="shared" si="816"/>
        <v>4.8397448248711505E-3</v>
      </c>
      <c r="AT107" s="15">
        <f t="shared" si="816"/>
        <v>1.102105783915166</v>
      </c>
      <c r="AU107" s="15">
        <f t="shared" si="816"/>
        <v>3.9650895725660273E-3</v>
      </c>
      <c r="AV107" s="15">
        <f t="shared" si="816"/>
        <v>-6.8890586558669753E-2</v>
      </c>
      <c r="AW107" s="80">
        <f t="shared" si="816"/>
        <v>6.8574384757789097E-3</v>
      </c>
      <c r="AY107" s="15">
        <f t="shared" ref="AY107:BA107" si="817">AY49/AY45-1</f>
        <v>4.8807851529624857E-2</v>
      </c>
      <c r="AZ107" s="15">
        <f t="shared" si="817"/>
        <v>7.6004138890664263E-2</v>
      </c>
      <c r="BA107" s="80">
        <f t="shared" si="817"/>
        <v>5.8451783224944487E-2</v>
      </c>
      <c r="BC107" s="81">
        <f t="shared" ref="BC107:BG107" si="818">BC49/BC45-1</f>
        <v>5.8355575746209754E-2</v>
      </c>
      <c r="BD107" s="81">
        <f t="shared" si="818"/>
        <v>2.7797822116831794E-2</v>
      </c>
      <c r="BE107" s="15">
        <f t="shared" si="818"/>
        <v>5.1442213921983004E-2</v>
      </c>
      <c r="BF107" s="15">
        <f t="shared" si="818"/>
        <v>-6.4582891040249057E-3</v>
      </c>
      <c r="BG107" s="80">
        <f t="shared" si="818"/>
        <v>4.0391870366653704E-2</v>
      </c>
      <c r="BI107" s="15">
        <f t="shared" ref="BI107:BM107" si="819">BI49/BI45-1</f>
        <v>3.8372967534630709E-2</v>
      </c>
      <c r="BJ107" s="15">
        <f t="shared" si="819"/>
        <v>-1.4038932133632942E-2</v>
      </c>
      <c r="BK107" s="15">
        <f t="shared" si="819"/>
        <v>1.7440269400029962E-2</v>
      </c>
      <c r="BL107" s="15">
        <f t="shared" si="819"/>
        <v>1.8253377130755366E-2</v>
      </c>
      <c r="BM107" s="80">
        <f t="shared" si="819"/>
        <v>1.0562441899475417E-3</v>
      </c>
      <c r="BO107" s="15">
        <f t="shared" ref="BO107:BQ107" si="820">BO49/BO45-1</f>
        <v>2.7958285607942557E-2</v>
      </c>
      <c r="BP107" s="15">
        <f t="shared" si="820"/>
        <v>2.5238118731122139E-2</v>
      </c>
      <c r="BQ107" s="80">
        <f t="shared" si="820"/>
        <v>2.5839070137275044E-2</v>
      </c>
      <c r="BS107" s="80">
        <f t="shared" ref="BS107" si="821">BS49/BS45-1</f>
        <v>2.7854203098086838E-2</v>
      </c>
      <c r="BU107" s="15">
        <f t="shared" ref="BU107:BW107" si="822">BU49/BU45-1</f>
        <v>5.1648456861788539E-2</v>
      </c>
      <c r="BV107" s="15">
        <f t="shared" si="822"/>
        <v>2.3731588234325196E-2</v>
      </c>
      <c r="BW107" s="80">
        <f t="shared" si="822"/>
        <v>3.7062915124399076E-2</v>
      </c>
      <c r="BY107" s="15">
        <f t="shared" ref="BY107:CA107" si="823">BY49/BY45-1</f>
        <v>4.3454952880406683E-2</v>
      </c>
      <c r="BZ107" s="15">
        <f t="shared" si="823"/>
        <v>0.12406824010577067</v>
      </c>
      <c r="CA107" s="80">
        <f t="shared" si="823"/>
        <v>5.1111410904101984E-2</v>
      </c>
      <c r="CC107" s="80">
        <f t="shared" ref="CC107" si="824">CC49/CC45-1</f>
        <v>2.912930091875876E-2</v>
      </c>
      <c r="CE107" s="80">
        <f t="shared" ref="CE107" si="825">CE49/CE45-1</f>
        <v>3.408969066542622E-2</v>
      </c>
      <c r="CG107" s="15">
        <f t="shared" ref="CG107:CJ107" si="826">CG49/CG45-1</f>
        <v>6.0210313274206229E-2</v>
      </c>
      <c r="CH107" s="15">
        <f t="shared" si="826"/>
        <v>1.1575926202487707E-2</v>
      </c>
      <c r="CI107" s="15">
        <f t="shared" si="826"/>
        <v>3.2704328028980489E-2</v>
      </c>
      <c r="CJ107" s="80">
        <f t="shared" si="826"/>
        <v>3.0749513946780382E-2</v>
      </c>
      <c r="CL107" s="80">
        <f t="shared" ref="CL107" si="827">CL49/CL45-1</f>
        <v>6.9223058058892839E-2</v>
      </c>
      <c r="CN107" s="15">
        <f t="shared" ref="CN107:CP107" si="828">CN49/CN45-1</f>
        <v>-2.1196445776583972E-2</v>
      </c>
      <c r="CO107" s="15">
        <f t="shared" si="828"/>
        <v>6.5875383202774085E-2</v>
      </c>
      <c r="CP107" s="80">
        <f t="shared" si="828"/>
        <v>6.4885808696619085E-2</v>
      </c>
    </row>
    <row r="108" spans="1:94">
      <c r="A108" s="10" t="s">
        <v>7</v>
      </c>
      <c r="B108" s="15">
        <f t="shared" ref="B108:F108" si="829">B50/B46-1</f>
        <v>-3.958516114775934E-4</v>
      </c>
      <c r="C108" s="15">
        <f t="shared" si="829"/>
        <v>6.5378132585928395E-2</v>
      </c>
      <c r="D108" s="15">
        <f t="shared" si="829"/>
        <v>4.6596108357384702E-2</v>
      </c>
      <c r="E108" s="15">
        <f t="shared" si="829"/>
        <v>-2.2881019093708987E-3</v>
      </c>
      <c r="F108" s="80">
        <f t="shared" si="829"/>
        <v>2.9365105594013619E-2</v>
      </c>
      <c r="H108" s="15">
        <f t="shared" si="720"/>
        <v>0.23439694260381105</v>
      </c>
      <c r="I108" s="15">
        <v>1</v>
      </c>
      <c r="J108" s="15">
        <f t="shared" si="721"/>
        <v>1.3138971490739051</v>
      </c>
      <c r="K108" s="15">
        <f t="shared" si="721"/>
        <v>-4.9624933037461072E-2</v>
      </c>
      <c r="L108" s="15">
        <f t="shared" si="721"/>
        <v>6.3576136089162905E-2</v>
      </c>
      <c r="M108" s="15">
        <f t="shared" si="721"/>
        <v>4.8996109688849598E-2</v>
      </c>
      <c r="N108" s="15">
        <f t="shared" si="721"/>
        <v>2.491451910535325E-2</v>
      </c>
      <c r="O108" s="80">
        <f t="shared" si="721"/>
        <v>-3.227083271843012E-2</v>
      </c>
      <c r="Q108" s="15">
        <f t="shared" ref="Q108:AF108" si="830">Q50/Q46-1</f>
        <v>0.15763132314923411</v>
      </c>
      <c r="R108" s="15">
        <f t="shared" si="830"/>
        <v>-7.6848765669359831E-2</v>
      </c>
      <c r="S108" s="15">
        <f t="shared" si="830"/>
        <v>2.6177025117375852E-2</v>
      </c>
      <c r="T108" s="15">
        <f t="shared" si="830"/>
        <v>4.3998308838788747E-2</v>
      </c>
      <c r="U108" s="15">
        <f t="shared" si="830"/>
        <v>4.3710440487807922E-2</v>
      </c>
      <c r="V108" s="15">
        <f t="shared" si="830"/>
        <v>0.22963613868457977</v>
      </c>
      <c r="W108" s="15">
        <f t="shared" si="830"/>
        <v>6.0643956454889292E-2</v>
      </c>
      <c r="X108" s="15">
        <f t="shared" si="830"/>
        <v>4.8939147473827882E-2</v>
      </c>
      <c r="Y108" s="15">
        <f t="shared" si="830"/>
        <v>4.6136601641643127E-2</v>
      </c>
      <c r="Z108" s="15">
        <f t="shared" si="830"/>
        <v>2.2431337318763012E-2</v>
      </c>
      <c r="AA108" s="15">
        <f t="shared" si="830"/>
        <v>2.3006940202550563E-2</v>
      </c>
      <c r="AB108" s="15">
        <f t="shared" si="830"/>
        <v>1.3535082564448686E-2</v>
      </c>
      <c r="AC108" s="15">
        <f t="shared" si="830"/>
        <v>3.3122992532776507E-2</v>
      </c>
      <c r="AD108" s="15">
        <f t="shared" si="830"/>
        <v>3.8828964768048202E-2</v>
      </c>
      <c r="AE108" s="15">
        <f t="shared" si="830"/>
        <v>0.39859689996950642</v>
      </c>
      <c r="AF108" s="108">
        <f t="shared" si="830"/>
        <v>9.5707652915778096E-2</v>
      </c>
      <c r="AG108" s="80"/>
      <c r="AH108" s="15">
        <f t="shared" ref="AH108:AJ108" si="831">AH50/AH46-1</f>
        <v>1.9788696224126521</v>
      </c>
      <c r="AI108" s="15">
        <f t="shared" si="831"/>
        <v>4.8161127981037222E-2</v>
      </c>
      <c r="AJ108" s="80">
        <f t="shared" si="831"/>
        <v>0.9452577061306493</v>
      </c>
      <c r="AL108" s="80">
        <f t="shared" ref="AL108" si="832">AL50/AL46-1</f>
        <v>3.7249841464585431E-2</v>
      </c>
      <c r="AN108" s="80">
        <f t="shared" ref="AN108" si="833">AN50/AN46-1</f>
        <v>5.3862890759322823E-2</v>
      </c>
      <c r="AP108" s="80">
        <f t="shared" si="299"/>
        <v>0.93477404255985985</v>
      </c>
      <c r="AR108" s="15">
        <f t="shared" ref="AR108:AW108" si="834">AR50/AR46-1</f>
        <v>-0.1391782454242082</v>
      </c>
      <c r="AS108" s="15">
        <f t="shared" si="834"/>
        <v>2.380698589789354E-2</v>
      </c>
      <c r="AT108" s="15">
        <f t="shared" si="834"/>
        <v>1.482054668657403</v>
      </c>
      <c r="AU108" s="15">
        <f t="shared" si="834"/>
        <v>1.1526173826607033E-2</v>
      </c>
      <c r="AV108" s="15">
        <f t="shared" si="834"/>
        <v>6.2522627602103586E-2</v>
      </c>
      <c r="AW108" s="80">
        <f t="shared" si="834"/>
        <v>4.280465688091839E-2</v>
      </c>
      <c r="AY108" s="15">
        <f t="shared" ref="AY108:BA108" si="835">AY50/AY46-1</f>
        <v>3.8903701131040691E-2</v>
      </c>
      <c r="AZ108" s="15">
        <f t="shared" si="835"/>
        <v>5.7234314642772732E-2</v>
      </c>
      <c r="BA108" s="80">
        <f t="shared" si="835"/>
        <v>4.5335655196484304E-2</v>
      </c>
      <c r="BC108" s="81">
        <f t="shared" ref="BC108:BG108" si="836">BC50/BC46-1</f>
        <v>3.838998143784389E-2</v>
      </c>
      <c r="BD108" s="81">
        <f t="shared" si="836"/>
        <v>3.7490300594375192E-2</v>
      </c>
      <c r="BE108" s="15">
        <f t="shared" si="836"/>
        <v>8.2107845448719852E-2</v>
      </c>
      <c r="BF108" s="15">
        <f t="shared" si="836"/>
        <v>3.831028360308486E-2</v>
      </c>
      <c r="BG108" s="80">
        <f t="shared" si="836"/>
        <v>7.1273110359023617E-2</v>
      </c>
      <c r="BI108" s="15">
        <f t="shared" ref="BI108:BM108" si="837">BI50/BI46-1</f>
        <v>1.3202337054975199E-2</v>
      </c>
      <c r="BJ108" s="15">
        <f t="shared" si="837"/>
        <v>2.1791038530669216E-2</v>
      </c>
      <c r="BK108" s="15">
        <f t="shared" si="837"/>
        <v>5.5870969681579563E-3</v>
      </c>
      <c r="BL108" s="15">
        <f t="shared" si="837"/>
        <v>1.4053672965450126E-2</v>
      </c>
      <c r="BM108" s="80">
        <f t="shared" si="837"/>
        <v>1.6281631506437133E-2</v>
      </c>
      <c r="BO108" s="15">
        <f t="shared" ref="BO108:BQ108" si="838">BO50/BO46-1</f>
        <v>1.5520784571569468E-2</v>
      </c>
      <c r="BP108" s="15">
        <f t="shared" si="838"/>
        <v>3.368792503875051E-2</v>
      </c>
      <c r="BQ108" s="80">
        <f t="shared" si="838"/>
        <v>2.9656576709836013E-2</v>
      </c>
      <c r="BS108" s="80">
        <f t="shared" ref="BS108" si="839">BS50/BS46-1</f>
        <v>3.7522235876680243E-2</v>
      </c>
      <c r="BU108" s="15">
        <f t="shared" ref="BU108:BW108" si="840">BU50/BU46-1</f>
        <v>6.9295657424913948E-2</v>
      </c>
      <c r="BV108" s="15">
        <f t="shared" si="840"/>
        <v>-4.2229302196851171E-3</v>
      </c>
      <c r="BW108" s="80">
        <f t="shared" si="840"/>
        <v>3.0251315665372314E-2</v>
      </c>
      <c r="BY108" s="15">
        <f t="shared" ref="BY108:CA108" si="841">BY50/BY46-1</f>
        <v>5.1294538381171373E-2</v>
      </c>
      <c r="BZ108" s="15">
        <f t="shared" si="841"/>
        <v>6.6111479622120939E-2</v>
      </c>
      <c r="CA108" s="80">
        <f t="shared" si="841"/>
        <v>5.2768074203541016E-2</v>
      </c>
      <c r="CC108" s="80">
        <f t="shared" ref="CC108" si="842">CC50/CC46-1</f>
        <v>3.6316267213036824E-2</v>
      </c>
      <c r="CE108" s="80">
        <f t="shared" ref="CE108" si="843">CE50/CE46-1</f>
        <v>3.9675599922870175E-2</v>
      </c>
      <c r="CG108" s="15">
        <f t="shared" ref="CG108:CJ108" si="844">CG50/CG46-1</f>
        <v>5.208449255935399E-2</v>
      </c>
      <c r="CH108" s="15">
        <f t="shared" si="844"/>
        <v>1.3379014261865052E-2</v>
      </c>
      <c r="CI108" s="15">
        <f t="shared" si="844"/>
        <v>2.2269782298498964E-2</v>
      </c>
      <c r="CJ108" s="80">
        <f t="shared" si="844"/>
        <v>2.2099179626498655E-2</v>
      </c>
      <c r="CL108" s="80">
        <f t="shared" ref="CL108" si="845">CL50/CL46-1</f>
        <v>5.2193270664631752E-2</v>
      </c>
      <c r="CN108" s="15">
        <f t="shared" ref="CN108:CP108" si="846">CN50/CN46-1</f>
        <v>-2.98154448479242E-2</v>
      </c>
      <c r="CO108" s="15">
        <f t="shared" si="846"/>
        <v>9.1476020522513357E-2</v>
      </c>
      <c r="CP108" s="80">
        <f t="shared" si="846"/>
        <v>4.8022164640044496E-2</v>
      </c>
    </row>
    <row r="109" spans="1:94">
      <c r="A109" s="10" t="s">
        <v>15</v>
      </c>
      <c r="B109" s="15">
        <f t="shared" ref="B109:F109" si="847">B51/B47-1</f>
        <v>-7.5903636797324259E-3</v>
      </c>
      <c r="C109" s="15">
        <f t="shared" si="847"/>
        <v>-1.0385868421966871E-2</v>
      </c>
      <c r="D109" s="15">
        <f t="shared" si="847"/>
        <v>-1.3892184397871099E-2</v>
      </c>
      <c r="E109" s="15">
        <f t="shared" si="847"/>
        <v>-1.9944571731546401E-2</v>
      </c>
      <c r="F109" s="80">
        <f t="shared" si="847"/>
        <v>-9.9148046407043777E-3</v>
      </c>
      <c r="H109" s="15">
        <f t="shared" si="720"/>
        <v>0.20580743481292774</v>
      </c>
      <c r="I109" s="15">
        <f t="shared" si="720"/>
        <v>0.36629382426016432</v>
      </c>
      <c r="J109" s="15">
        <f t="shared" si="721"/>
        <v>8.2691691518164578E-2</v>
      </c>
      <c r="K109" s="15">
        <f t="shared" si="721"/>
        <v>2.3463346823278552E-2</v>
      </c>
      <c r="L109" s="15">
        <f t="shared" si="721"/>
        <v>0.26120101234757342</v>
      </c>
      <c r="M109" s="15">
        <f t="shared" si="721"/>
        <v>4.5161911162483248E-2</v>
      </c>
      <c r="N109" s="15">
        <f t="shared" si="721"/>
        <v>-1.3390851852099206E-2</v>
      </c>
      <c r="O109" s="80">
        <f t="shared" si="721"/>
        <v>2.9705693767198893E-2</v>
      </c>
      <c r="Q109" s="15">
        <f t="shared" ref="Q109:AF109" si="848">Q51/Q47-1</f>
        <v>2.6977405894058393E-2</v>
      </c>
      <c r="R109" s="15">
        <f t="shared" si="848"/>
        <v>-5.8641841599154421E-2</v>
      </c>
      <c r="S109" s="15">
        <f t="shared" si="848"/>
        <v>2.2032363303104319E-2</v>
      </c>
      <c r="T109" s="15">
        <f t="shared" si="848"/>
        <v>3.7907599599167563E-2</v>
      </c>
      <c r="U109" s="15">
        <f t="shared" si="848"/>
        <v>3.454220260922547E-2</v>
      </c>
      <c r="V109" s="15">
        <f t="shared" si="848"/>
        <v>0.40051074598602754</v>
      </c>
      <c r="W109" s="15">
        <f t="shared" si="848"/>
        <v>1.1533601613852973E-2</v>
      </c>
      <c r="X109" s="15">
        <f t="shared" si="848"/>
        <v>5.3220316056583394E-2</v>
      </c>
      <c r="Y109" s="15">
        <f t="shared" si="848"/>
        <v>3.0077490139329033E-2</v>
      </c>
      <c r="Z109" s="15">
        <f t="shared" si="848"/>
        <v>4.1087199910644134E-2</v>
      </c>
      <c r="AA109" s="15">
        <f t="shared" si="848"/>
        <v>4.3512098725997372E-2</v>
      </c>
      <c r="AB109" s="15">
        <f t="shared" si="848"/>
        <v>4.4921983972765034E-2</v>
      </c>
      <c r="AC109" s="15">
        <f t="shared" si="848"/>
        <v>1.7585483924748235E-2</v>
      </c>
      <c r="AD109" s="15">
        <f t="shared" si="848"/>
        <v>1.2463949923833928E-2</v>
      </c>
      <c r="AE109" s="15">
        <f t="shared" si="848"/>
        <v>0.25416370298852708</v>
      </c>
      <c r="AF109" s="108">
        <f t="shared" si="848"/>
        <v>7.6560142280925225E-2</v>
      </c>
      <c r="AG109" s="80"/>
      <c r="AH109" s="15">
        <f t="shared" ref="AH109:AJ109" si="849">AH51/AH47-1</f>
        <v>0.64045293265497905</v>
      </c>
      <c r="AI109" s="15">
        <f t="shared" si="849"/>
        <v>1.6974504122403422E-2</v>
      </c>
      <c r="AJ109" s="80">
        <f t="shared" si="849"/>
        <v>0.35516624877783753</v>
      </c>
      <c r="AL109" s="80">
        <f t="shared" ref="AL109" si="850">AL51/AL47-1</f>
        <v>4.5161911162483248E-2</v>
      </c>
      <c r="AN109" s="80">
        <f t="shared" ref="AN109" si="851">AN51/AN47-1</f>
        <v>7.8372189417291294E-2</v>
      </c>
      <c r="AP109" s="80">
        <f t="shared" si="299"/>
        <v>7.7382367470990587E-2</v>
      </c>
      <c r="AR109" s="15">
        <f t="shared" ref="AR109:AW109" si="852">AR51/AR47-1</f>
        <v>6.2226849571042075E-2</v>
      </c>
      <c r="AS109" s="15">
        <f t="shared" si="852"/>
        <v>3.3965764231667306E-2</v>
      </c>
      <c r="AT109" s="15">
        <f t="shared" si="852"/>
        <v>1.3178646274579737</v>
      </c>
      <c r="AU109" s="15">
        <f t="shared" si="852"/>
        <v>2.4920400791359709E-2</v>
      </c>
      <c r="AV109" s="15">
        <f t="shared" si="852"/>
        <v>-4.1015756690738758E-2</v>
      </c>
      <c r="AW109" s="80">
        <f t="shared" si="852"/>
        <v>5.6260498924867841E-2</v>
      </c>
      <c r="AY109" s="15">
        <f t="shared" ref="AY109:BA109" si="853">AY51/AY47-1</f>
        <v>3.1521749806890709E-2</v>
      </c>
      <c r="AZ109" s="15">
        <f t="shared" si="853"/>
        <v>4.8336214573105885E-2</v>
      </c>
      <c r="BA109" s="80">
        <f t="shared" si="853"/>
        <v>3.7371336005149747E-2</v>
      </c>
      <c r="BC109" s="81">
        <f t="shared" ref="BC109:BG109" si="854">BC51/BC47-1</f>
        <v>-7.960568061578821E-2</v>
      </c>
      <c r="BD109" s="81">
        <f t="shared" si="854"/>
        <v>3.0259959306182527E-3</v>
      </c>
      <c r="BE109" s="15">
        <f t="shared" si="854"/>
        <v>8.6845387117058692E-2</v>
      </c>
      <c r="BF109" s="15">
        <f t="shared" si="854"/>
        <v>4.111470946210205E-2</v>
      </c>
      <c r="BG109" s="80">
        <f t="shared" si="854"/>
        <v>6.7538425001044011E-2</v>
      </c>
      <c r="BI109" s="15">
        <f t="shared" ref="BI109:BM109" si="855">BI51/BI47-1</f>
        <v>1.6681259487494104E-2</v>
      </c>
      <c r="BJ109" s="15">
        <f t="shared" si="855"/>
        <v>6.5046002657802582E-2</v>
      </c>
      <c r="BK109" s="15">
        <f t="shared" si="855"/>
        <v>3.3057041199987314E-2</v>
      </c>
      <c r="BL109" s="15">
        <f t="shared" si="855"/>
        <v>1.6683160177343614E-2</v>
      </c>
      <c r="BM109" s="80">
        <f t="shared" si="855"/>
        <v>4.5600458795730381E-2</v>
      </c>
      <c r="BO109" s="15">
        <f t="shared" ref="BO109:BQ109" si="856">BO51/BO47-1</f>
        <v>1.466434627965274E-2</v>
      </c>
      <c r="BP109" s="15">
        <f t="shared" si="856"/>
        <v>5.7912388190866526E-2</v>
      </c>
      <c r="BQ109" s="80">
        <f t="shared" si="856"/>
        <v>4.7920186729221159E-2</v>
      </c>
      <c r="BS109" s="80">
        <f t="shared" ref="BS109" si="857">BS51/BS47-1</f>
        <v>2.7389680556457519E-2</v>
      </c>
      <c r="BU109" s="15">
        <f t="shared" ref="BU109:BW109" si="858">BU51/BU47-1</f>
        <v>4.5651528030913546E-2</v>
      </c>
      <c r="BV109" s="15">
        <f t="shared" si="858"/>
        <v>5.5508762501403686E-2</v>
      </c>
      <c r="BW109" s="80">
        <f t="shared" si="858"/>
        <v>5.0688238757241155E-2</v>
      </c>
      <c r="BY109" s="15">
        <f t="shared" ref="BY109:CA109" si="859">BY51/BY47-1</f>
        <v>4.7139421054961828E-2</v>
      </c>
      <c r="BZ109" s="15">
        <f t="shared" si="859"/>
        <v>0.12408768014590521</v>
      </c>
      <c r="CA109" s="80">
        <f t="shared" si="859"/>
        <v>5.4624594964951756E-2</v>
      </c>
      <c r="CC109" s="80">
        <f t="shared" ref="CC109" si="860">CC51/CC47-1</f>
        <v>6.2287876204196735E-2</v>
      </c>
      <c r="CE109" s="80">
        <f t="shared" ref="CE109" si="861">CE51/CE47-1</f>
        <v>3.2852803337598546E-2</v>
      </c>
      <c r="CG109" s="15">
        <f t="shared" ref="CG109:CJ109" si="862">CG51/CG47-1</f>
        <v>1.2927742978824819E-2</v>
      </c>
      <c r="CH109" s="15">
        <f t="shared" si="862"/>
        <v>9.1816129479711517E-3</v>
      </c>
      <c r="CI109" s="15">
        <f t="shared" si="862"/>
        <v>2.2557999315609978E-2</v>
      </c>
      <c r="CJ109" s="80">
        <f t="shared" si="862"/>
        <v>2.0287204852915464E-2</v>
      </c>
      <c r="CL109" s="80">
        <f t="shared" ref="CL109" si="863">CL51/CL47-1</f>
        <v>5.1724049635428981E-2</v>
      </c>
      <c r="CN109" s="15">
        <f t="shared" ref="CN109:CP109" si="864">CN51/CN47-1</f>
        <v>4.0614897696413799E-3</v>
      </c>
      <c r="CO109" s="15">
        <f t="shared" si="864"/>
        <v>3.8410838435788186E-2</v>
      </c>
      <c r="CP109" s="80">
        <f t="shared" si="864"/>
        <v>4.9730881867866561E-2</v>
      </c>
    </row>
    <row r="110" spans="1:94">
      <c r="A110" s="10" t="s">
        <v>17</v>
      </c>
      <c r="B110" s="15">
        <f t="shared" ref="B110:F110" si="865">B52/B48-1</f>
        <v>-4.5478400398105689E-3</v>
      </c>
      <c r="C110" s="15">
        <f t="shared" si="865"/>
        <v>-1.3162599306092426E-3</v>
      </c>
      <c r="D110" s="15">
        <f t="shared" si="865"/>
        <v>-1.334678946512291E-2</v>
      </c>
      <c r="E110" s="15">
        <f t="shared" si="865"/>
        <v>-2.6677778784649608E-2</v>
      </c>
      <c r="F110" s="80">
        <f t="shared" si="865"/>
        <v>-4.9280670597440235E-3</v>
      </c>
      <c r="H110" s="15">
        <f t="shared" si="720"/>
        <v>0.3870870173659835</v>
      </c>
      <c r="I110" s="15">
        <f t="shared" si="720"/>
        <v>1.5481657502558868</v>
      </c>
      <c r="J110" s="15">
        <f t="shared" si="721"/>
        <v>5.7069150679505798E-2</v>
      </c>
      <c r="K110" s="15">
        <f t="shared" si="721"/>
        <v>9.5806614944331958E-2</v>
      </c>
      <c r="L110" s="15">
        <f t="shared" si="721"/>
        <v>-1.4020852288829877E-2</v>
      </c>
      <c r="M110" s="15">
        <f t="shared" si="721"/>
        <v>3.1005027222550607E-2</v>
      </c>
      <c r="N110" s="15">
        <f t="shared" si="721"/>
        <v>-2.2186197217970549E-2</v>
      </c>
      <c r="O110" s="80">
        <f t="shared" si="721"/>
        <v>0.10104689425324764</v>
      </c>
      <c r="Q110" s="15">
        <f t="shared" ref="Q110:AF110" si="866">Q52/Q48-1</f>
        <v>5.1528860565859258E-3</v>
      </c>
      <c r="R110" s="15">
        <f t="shared" si="866"/>
        <v>4.4734371056457833E-2</v>
      </c>
      <c r="S110" s="15">
        <f t="shared" si="866"/>
        <v>3.337964740972188E-2</v>
      </c>
      <c r="T110" s="15">
        <f t="shared" si="866"/>
        <v>1.6514401153482794E-2</v>
      </c>
      <c r="U110" s="15">
        <f t="shared" si="866"/>
        <v>5.6710944096319382E-2</v>
      </c>
      <c r="V110" s="15">
        <f t="shared" si="866"/>
        <v>-7.9615786027362856E-2</v>
      </c>
      <c r="W110" s="15">
        <f t="shared" si="866"/>
        <v>2.1046874495449064E-2</v>
      </c>
      <c r="X110" s="15">
        <f t="shared" si="866"/>
        <v>-2.6836287954006388E-2</v>
      </c>
      <c r="Y110" s="15">
        <f t="shared" si="866"/>
        <v>9.2323254772466168E-3</v>
      </c>
      <c r="Z110" s="15">
        <f t="shared" si="866"/>
        <v>5.6213557800096403E-2</v>
      </c>
      <c r="AA110" s="15">
        <f t="shared" si="866"/>
        <v>3.8942001669135085E-2</v>
      </c>
      <c r="AB110" s="15">
        <f t="shared" si="866"/>
        <v>4.1667040805262179E-2</v>
      </c>
      <c r="AC110" s="15">
        <f t="shared" si="866"/>
        <v>2.6032149538602667E-2</v>
      </c>
      <c r="AD110" s="15">
        <f t="shared" si="866"/>
        <v>-1.6213095457985438E-2</v>
      </c>
      <c r="AE110" s="15">
        <f t="shared" si="866"/>
        <v>0.18465215242801558</v>
      </c>
      <c r="AF110" s="108">
        <f t="shared" si="866"/>
        <v>4.9371083540918681E-2</v>
      </c>
      <c r="AG110" s="80"/>
      <c r="AH110" s="15">
        <f t="shared" ref="AH110:AJ110" si="867">AH52/AH48-1</f>
        <v>2.0728271344168046</v>
      </c>
      <c r="AI110" s="15">
        <f t="shared" si="867"/>
        <v>-5.4953262636550537E-2</v>
      </c>
      <c r="AJ110" s="80">
        <f t="shared" si="867"/>
        <v>0.75817970802721124</v>
      </c>
      <c r="AL110" s="80">
        <f t="shared" ref="AL110" si="868">AL52/AL48-1</f>
        <v>3.1005027222550385E-2</v>
      </c>
      <c r="AN110" s="80">
        <f t="shared" ref="AN110" si="869">AN52/AN48-1</f>
        <v>5.7291420337289622E-2</v>
      </c>
      <c r="AP110" s="80">
        <f t="shared" si="299"/>
        <v>0.23099837344176466</v>
      </c>
      <c r="AR110" s="15">
        <f t="shared" ref="AR110:AW110" si="870">AR52/AR48-1</f>
        <v>-3.9844227937702703E-2</v>
      </c>
      <c r="AS110" s="15">
        <f t="shared" si="870"/>
        <v>5.3895736523787097E-2</v>
      </c>
      <c r="AT110" s="15">
        <f t="shared" si="870"/>
        <v>0.58232913423149224</v>
      </c>
      <c r="AU110" s="15">
        <f t="shared" si="870"/>
        <v>3.1391116290684806E-2</v>
      </c>
      <c r="AV110" s="15">
        <f t="shared" si="870"/>
        <v>-3.9267928283006293E-2</v>
      </c>
      <c r="AW110" s="80">
        <f t="shared" si="870"/>
        <v>5.8705854849066652E-2</v>
      </c>
      <c r="AY110" s="15">
        <f t="shared" ref="AY110:BA110" si="871">AY52/AY48-1</f>
        <v>3.1099044393182673E-2</v>
      </c>
      <c r="AZ110" s="15">
        <f t="shared" si="871"/>
        <v>3.6769548231198268E-2</v>
      </c>
      <c r="BA110" s="80">
        <f t="shared" si="871"/>
        <v>3.2820163007218905E-2</v>
      </c>
      <c r="BC110" s="81">
        <f t="shared" ref="BC110:BG110" si="872">BC52/BC48-1</f>
        <v>-1.8075535605252879E-2</v>
      </c>
      <c r="BD110" s="81">
        <f t="shared" si="872"/>
        <v>3.7863424803541434E-2</v>
      </c>
      <c r="BE110" s="15">
        <f t="shared" si="872"/>
        <v>5.3865357088978882E-2</v>
      </c>
      <c r="BF110" s="15">
        <f t="shared" si="872"/>
        <v>2.9912256847998586E-2</v>
      </c>
      <c r="BG110" s="80">
        <f t="shared" si="872"/>
        <v>4.5868946039260949E-2</v>
      </c>
      <c r="BI110" s="15">
        <f t="shared" ref="BI110:BM110" si="873">BI52/BI48-1</f>
        <v>-5.1229750378906092E-2</v>
      </c>
      <c r="BJ110" s="15">
        <f t="shared" si="873"/>
        <v>1.1097336609182884E-2</v>
      </c>
      <c r="BK110" s="15">
        <f t="shared" si="873"/>
        <v>3.7423547136504531E-2</v>
      </c>
      <c r="BL110" s="15">
        <f t="shared" si="873"/>
        <v>2.3812004528257047E-2</v>
      </c>
      <c r="BM110" s="80">
        <f t="shared" si="873"/>
        <v>1.6262521435152388E-2</v>
      </c>
      <c r="BO110" s="15">
        <f t="shared" ref="BO110:BQ110" si="874">BO52/BO48-1</f>
        <v>1.3412803635558967E-2</v>
      </c>
      <c r="BP110" s="15">
        <f t="shared" si="874"/>
        <v>5.0659473838394975E-2</v>
      </c>
      <c r="BQ110" s="80">
        <f t="shared" si="874"/>
        <v>4.2066926502011048E-2</v>
      </c>
      <c r="BS110" s="80">
        <f t="shared" ref="BS110" si="875">BS52/BS48-1</f>
        <v>2.9154599859863684E-2</v>
      </c>
      <c r="BU110" s="15">
        <f t="shared" ref="BU110:BW110" si="876">BU52/BU48-1</f>
        <v>2.4359292637454288E-2</v>
      </c>
      <c r="BV110" s="15">
        <f t="shared" si="876"/>
        <v>3.4050785040470322E-2</v>
      </c>
      <c r="BW110" s="80">
        <f t="shared" si="876"/>
        <v>2.9220664606692148E-2</v>
      </c>
      <c r="BY110" s="15">
        <f t="shared" ref="BY110:CA110" si="877">BY52/BY48-1</f>
        <v>1.7957888038476977E-2</v>
      </c>
      <c r="BZ110" s="15">
        <f t="shared" si="877"/>
        <v>5.768790936656587E-2</v>
      </c>
      <c r="CA110" s="80">
        <f t="shared" si="877"/>
        <v>2.1928468292940151E-2</v>
      </c>
      <c r="CC110" s="80">
        <f t="shared" ref="CC110" si="878">CC52/CC48-1</f>
        <v>5.7935660154774471E-2</v>
      </c>
      <c r="CE110" s="80">
        <f t="shared" ref="CE110" si="879">CE52/CE48-1</f>
        <v>5.3784294914533959E-2</v>
      </c>
      <c r="CG110" s="15">
        <f t="shared" ref="CG110:CJ110" si="880">CG52/CG48-1</f>
        <v>9.4228679808674443E-3</v>
      </c>
      <c r="CH110" s="15">
        <f t="shared" si="880"/>
        <v>2.8266053461472707E-2</v>
      </c>
      <c r="CI110" s="15">
        <f t="shared" si="880"/>
        <v>2.141244172808543E-2</v>
      </c>
      <c r="CJ110" s="80">
        <f t="shared" si="880"/>
        <v>2.1881234220140655E-2</v>
      </c>
      <c r="CL110" s="80">
        <f t="shared" ref="CL110" si="881">CL52/CL48-1</f>
        <v>6.0583133441982406E-2</v>
      </c>
      <c r="CN110" s="15">
        <f t="shared" ref="CN110:CP110" si="882">CN52/CN48-1</f>
        <v>-1.7003312084807876E-2</v>
      </c>
      <c r="CO110" s="15">
        <f t="shared" si="882"/>
        <v>3.6926480794991834E-2</v>
      </c>
      <c r="CP110" s="80">
        <f t="shared" si="882"/>
        <v>5.6960283155322422E-2</v>
      </c>
    </row>
    <row r="111" spans="1:94">
      <c r="A111" s="1" t="s">
        <v>115</v>
      </c>
      <c r="B111" s="15">
        <f t="shared" ref="B111:F111" si="883">B53/B49-1</f>
        <v>-5.1660449243140505E-4</v>
      </c>
      <c r="C111" s="15">
        <f t="shared" si="883"/>
        <v>4.820346095293937E-2</v>
      </c>
      <c r="D111" s="15">
        <f t="shared" si="883"/>
        <v>1.7084232712387459E-2</v>
      </c>
      <c r="E111" s="15">
        <f t="shared" si="883"/>
        <v>-4.6089710072419798E-2</v>
      </c>
      <c r="F111" s="80">
        <f t="shared" si="883"/>
        <v>1.8445464671615452E-2</v>
      </c>
      <c r="H111" s="15">
        <f t="shared" si="720"/>
        <v>0.17658202551097646</v>
      </c>
      <c r="I111" s="15">
        <f t="shared" si="720"/>
        <v>1.0932999461343278</v>
      </c>
      <c r="J111" s="15">
        <f t="shared" si="721"/>
        <v>-0.32285726096809775</v>
      </c>
      <c r="K111" s="15">
        <f t="shared" si="721"/>
        <v>0.10721854028573374</v>
      </c>
      <c r="L111" s="15">
        <f t="shared" si="721"/>
        <v>-0.11348865645060513</v>
      </c>
      <c r="M111" s="15">
        <f t="shared" si="721"/>
        <v>2.6769803684269622E-2</v>
      </c>
      <c r="N111" s="15">
        <f t="shared" si="721"/>
        <v>-4.8563460816474557E-2</v>
      </c>
      <c r="O111" s="80">
        <f t="shared" si="721"/>
        <v>0.10624856599142252</v>
      </c>
      <c r="Q111" s="15">
        <f t="shared" ref="Q111:AF111" si="884">Q53/Q49-1</f>
        <v>-1.1192713863128034E-2</v>
      </c>
      <c r="R111" s="15">
        <f t="shared" si="884"/>
        <v>0.14269077779018779</v>
      </c>
      <c r="S111" s="15">
        <f t="shared" si="884"/>
        <v>1.2513944929613663E-2</v>
      </c>
      <c r="T111" s="15">
        <f t="shared" si="884"/>
        <v>-3.9344022605676043E-2</v>
      </c>
      <c r="U111" s="15">
        <f t="shared" si="884"/>
        <v>2.5487860441036458E-2</v>
      </c>
      <c r="V111" s="15">
        <f t="shared" si="884"/>
        <v>8.4119168111761899E-2</v>
      </c>
      <c r="W111" s="15">
        <f t="shared" si="884"/>
        <v>1.7300954933829216E-2</v>
      </c>
      <c r="X111" s="15">
        <f t="shared" si="884"/>
        <v>3.5700970123512699E-2</v>
      </c>
      <c r="Y111" s="15">
        <f t="shared" si="884"/>
        <v>-3.3425384201916097E-2</v>
      </c>
      <c r="Z111" s="15">
        <f t="shared" si="884"/>
        <v>2.9078776317507993E-2</v>
      </c>
      <c r="AA111" s="15">
        <f t="shared" si="884"/>
        <v>-1.6230698562854751E-2</v>
      </c>
      <c r="AB111" s="15">
        <f t="shared" si="884"/>
        <v>3.342105465496803E-2</v>
      </c>
      <c r="AC111" s="15">
        <f t="shared" si="884"/>
        <v>-2.8909445473793705E-2</v>
      </c>
      <c r="AD111" s="15">
        <f t="shared" si="884"/>
        <v>-1.8957004069899863E-2</v>
      </c>
      <c r="AE111" s="15">
        <f t="shared" si="884"/>
        <v>6.5942869547707117E-2</v>
      </c>
      <c r="AF111" s="108">
        <f t="shared" si="884"/>
        <v>2.0154118707175872E-2</v>
      </c>
      <c r="AG111" s="80"/>
      <c r="AH111" s="15">
        <f t="shared" ref="AH111:AJ111" si="885">AH53/AH49-1</f>
        <v>0.40614242780614052</v>
      </c>
      <c r="AI111" s="15">
        <f t="shared" si="885"/>
        <v>-3.1388287878677312E-2</v>
      </c>
      <c r="AJ111" s="80">
        <f t="shared" si="885"/>
        <v>0.21624537856018899</v>
      </c>
      <c r="AL111" s="80">
        <f t="shared" ref="AL111" si="886">AL53/AL49-1</f>
        <v>2.6769803684269622E-2</v>
      </c>
      <c r="AN111" s="80">
        <f t="shared" ref="AN111" si="887">AN53/AN49-1</f>
        <v>4.4728796936855497E-2</v>
      </c>
      <c r="AP111" s="80">
        <f t="shared" si="299"/>
        <v>6.9101037272774057E-2</v>
      </c>
      <c r="AR111" s="15">
        <f t="shared" ref="AR111:AW111" si="888">AR53/AR49-1</f>
        <v>0.11649794815738534</v>
      </c>
      <c r="AS111" s="15">
        <f t="shared" si="888"/>
        <v>4.3667539904659325E-2</v>
      </c>
      <c r="AT111" s="15">
        <f t="shared" si="888"/>
        <v>0.43943967501969761</v>
      </c>
      <c r="AU111" s="15">
        <f t="shared" si="888"/>
        <v>2.6456043300038479E-2</v>
      </c>
      <c r="AV111" s="15">
        <f t="shared" si="888"/>
        <v>-1.4261097924160526E-2</v>
      </c>
      <c r="AW111" s="80">
        <f t="shared" si="888"/>
        <v>5.0343287676427817E-2</v>
      </c>
      <c r="AY111" s="15">
        <f t="shared" ref="AY111:BA111" si="889">AY53/AY49-1</f>
        <v>5.282263454929903E-2</v>
      </c>
      <c r="AZ111" s="15">
        <f t="shared" si="889"/>
        <v>5.6989678275301436E-2</v>
      </c>
      <c r="BA111" s="80">
        <f t="shared" si="889"/>
        <v>5.4324791891944502E-2</v>
      </c>
      <c r="BC111" s="81">
        <f t="shared" ref="BC111:BG111" si="890">BC53/BC49-1</f>
        <v>1.3869721544041536E-2</v>
      </c>
      <c r="BD111" s="81">
        <f t="shared" si="890"/>
        <v>1.818683295762713E-2</v>
      </c>
      <c r="BE111" s="15">
        <f t="shared" si="890"/>
        <v>5.7618991042786893E-2</v>
      </c>
      <c r="BF111" s="15">
        <f t="shared" si="890"/>
        <v>1.9846286282649395E-2</v>
      </c>
      <c r="BG111" s="80">
        <f t="shared" si="890"/>
        <v>4.8229496593222398E-2</v>
      </c>
      <c r="BI111" s="15">
        <f t="shared" ref="BI111:BM111" si="891">BI53/BI49-1</f>
        <v>1.5511493416218158E-3</v>
      </c>
      <c r="BJ111" s="15">
        <f t="shared" si="891"/>
        <v>3.9968595381487004E-2</v>
      </c>
      <c r="BK111" s="15">
        <f t="shared" si="891"/>
        <v>3.631579985804656E-2</v>
      </c>
      <c r="BL111" s="15">
        <f t="shared" si="891"/>
        <v>2.4822872859565859E-2</v>
      </c>
      <c r="BM111" s="80">
        <f t="shared" si="891"/>
        <v>3.4422313644096425E-2</v>
      </c>
      <c r="BO111" s="15">
        <f t="shared" ref="BO111:BQ111" si="892">BO53/BO49-1</f>
        <v>2.1920617297163991E-2</v>
      </c>
      <c r="BP111" s="15">
        <f t="shared" si="892"/>
        <v>4.4349606411446141E-2</v>
      </c>
      <c r="BQ111" s="80">
        <f t="shared" si="892"/>
        <v>3.9384257588428229E-2</v>
      </c>
      <c r="BS111" s="80">
        <f t="shared" ref="BS111" si="893">BS53/BS49-1</f>
        <v>3.3069531796934726E-2</v>
      </c>
      <c r="BU111" s="15">
        <f t="shared" ref="BU111:BW111" si="894">BU53/BU49-1</f>
        <v>3.3122867419274504E-2</v>
      </c>
      <c r="BV111" s="15">
        <f t="shared" si="894"/>
        <v>2.4014982882002878E-2</v>
      </c>
      <c r="BW111" s="80">
        <f t="shared" si="894"/>
        <v>2.8425501662155295E-2</v>
      </c>
      <c r="BY111" s="15">
        <f t="shared" ref="BY111:CA111" si="895">BY53/BY49-1</f>
        <v>3.2313058922328608E-2</v>
      </c>
      <c r="BZ111" s="15">
        <f t="shared" si="895"/>
        <v>3.907847730218017E-2</v>
      </c>
      <c r="CA111" s="80">
        <f t="shared" si="895"/>
        <v>3.3000222069669238E-2</v>
      </c>
      <c r="CC111" s="80">
        <f t="shared" ref="CC111" si="896">CC53/CC49-1</f>
        <v>7.1981077718866304E-2</v>
      </c>
      <c r="CE111" s="80">
        <f t="shared" ref="CE111" si="897">CE53/CE49-1</f>
        <v>3.6836416146838857E-2</v>
      </c>
      <c r="CG111" s="15">
        <f t="shared" ref="CG111:CJ111" si="898">CG53/CG49-1</f>
        <v>5.8409805886839861E-2</v>
      </c>
      <c r="CH111" s="15">
        <f t="shared" si="898"/>
        <v>4.003355762291072E-2</v>
      </c>
      <c r="CI111" s="15">
        <f t="shared" si="898"/>
        <v>2.8179851218476104E-2</v>
      </c>
      <c r="CJ111" s="80">
        <f t="shared" si="898"/>
        <v>3.1040788370827466E-2</v>
      </c>
      <c r="CL111" s="80">
        <f t="shared" ref="CL111" si="899">CL53/CL49-1</f>
        <v>5.5921411743173444E-2</v>
      </c>
      <c r="CN111" s="15">
        <f t="shared" ref="CN111:CP111" si="900">CN53/CN49-1</f>
        <v>5.9184195063642031E-2</v>
      </c>
      <c r="CO111" s="15">
        <f t="shared" si="900"/>
        <v>4.6409155342320041E-2</v>
      </c>
      <c r="CP111" s="80">
        <f t="shared" si="900"/>
        <v>5.6151215159014667E-2</v>
      </c>
    </row>
    <row r="112" spans="1:94">
      <c r="A112" s="10" t="s">
        <v>7</v>
      </c>
      <c r="B112" s="15">
        <f t="shared" ref="B112:F112" si="901">B54/B50-1</f>
        <v>-7.5266498950614658E-3</v>
      </c>
      <c r="C112" s="15">
        <f t="shared" si="901"/>
        <v>5.8431167641803228E-2</v>
      </c>
      <c r="D112" s="15">
        <f t="shared" si="901"/>
        <v>2.3476453350409265E-2</v>
      </c>
      <c r="E112" s="15">
        <f t="shared" si="901"/>
        <v>-6.5208536756218738E-2</v>
      </c>
      <c r="F112" s="80">
        <f t="shared" si="901"/>
        <v>1.8865439971311737E-2</v>
      </c>
      <c r="H112" s="15">
        <f t="shared" si="720"/>
        <v>-0.21451603486383874</v>
      </c>
      <c r="I112" s="15">
        <f t="shared" si="720"/>
        <v>0.35645075339905374</v>
      </c>
      <c r="J112" s="15">
        <f t="shared" si="721"/>
        <v>-0.31601480418374006</v>
      </c>
      <c r="K112" s="15">
        <f t="shared" si="721"/>
        <v>6.3016064578391928E-2</v>
      </c>
      <c r="L112" s="15">
        <f t="shared" si="721"/>
        <v>-0.26189433386863947</v>
      </c>
      <c r="M112" s="15">
        <f t="shared" si="721"/>
        <v>4.5488688721779136E-2</v>
      </c>
      <c r="N112" s="15">
        <f t="shared" si="721"/>
        <v>-9.1286054664921346E-2</v>
      </c>
      <c r="O112" s="80">
        <f t="shared" si="721"/>
        <v>5.4222929472210746E-2</v>
      </c>
      <c r="Q112" s="15">
        <f t="shared" ref="Q112:AF112" si="902">Q54/Q50-1</f>
        <v>0.10975246775071645</v>
      </c>
      <c r="R112" s="15">
        <f t="shared" si="902"/>
        <v>7.8151489844390021E-2</v>
      </c>
      <c r="S112" s="15">
        <f t="shared" si="902"/>
        <v>2.9107826648158142E-2</v>
      </c>
      <c r="T112" s="15">
        <f t="shared" si="902"/>
        <v>2.1410321371321483E-2</v>
      </c>
      <c r="U112" s="15">
        <f t="shared" si="902"/>
        <v>5.8876028938360969E-2</v>
      </c>
      <c r="V112" s="15">
        <f t="shared" si="902"/>
        <v>9.1059634266541511E-2</v>
      </c>
      <c r="W112" s="15">
        <f t="shared" si="902"/>
        <v>3.3592520053839614E-2</v>
      </c>
      <c r="X112" s="15">
        <f t="shared" si="902"/>
        <v>2.6146619482589228E-2</v>
      </c>
      <c r="Y112" s="15">
        <f t="shared" si="902"/>
        <v>4.0320319797990223E-2</v>
      </c>
      <c r="Z112" s="15">
        <f t="shared" si="902"/>
        <v>1.442397500423831E-2</v>
      </c>
      <c r="AA112" s="15">
        <f t="shared" si="902"/>
        <v>1.1959347412456856E-2</v>
      </c>
      <c r="AB112" s="15">
        <f t="shared" si="902"/>
        <v>9.2590287099003632E-3</v>
      </c>
      <c r="AC112" s="15">
        <f t="shared" si="902"/>
        <v>8.1375810030953177E-2</v>
      </c>
      <c r="AD112" s="15">
        <f t="shared" si="902"/>
        <v>2.7564448351828696E-2</v>
      </c>
      <c r="AE112" s="15">
        <f t="shared" si="902"/>
        <v>-3.3891010138069166E-2</v>
      </c>
      <c r="AF112" s="108">
        <f t="shared" si="902"/>
        <v>3.2514187315841214E-2</v>
      </c>
      <c r="AG112" s="80"/>
      <c r="AH112" s="15">
        <f t="shared" ref="AH112:AJ112" si="903">AH54/AH50-1</f>
        <v>-0.54836224245961129</v>
      </c>
      <c r="AI112" s="15">
        <f t="shared" si="903"/>
        <v>5.2020994047174973E-2</v>
      </c>
      <c r="AJ112" s="80">
        <f t="shared" si="903"/>
        <v>-0.37517325908215216</v>
      </c>
      <c r="AL112" s="80">
        <f t="shared" ref="AL112" si="904">AL54/AL50-1</f>
        <v>4.5488688721779136E-2</v>
      </c>
      <c r="AN112" s="80">
        <f t="shared" ref="AN112" si="905">AN54/AN50-1</f>
        <v>3.4477231804532327E-2</v>
      </c>
      <c r="AP112" s="80">
        <f t="shared" si="299"/>
        <v>-0.20637826257012493</v>
      </c>
      <c r="AR112" s="15">
        <f t="shared" ref="AR112:AW112" si="906">AR54/AR50-1</f>
        <v>0.16371979007947313</v>
      </c>
      <c r="AS112" s="15">
        <f t="shared" si="906"/>
        <v>4.194162338093399E-2</v>
      </c>
      <c r="AT112" s="15">
        <f t="shared" si="906"/>
        <v>0.12559430851986786</v>
      </c>
      <c r="AU112" s="15">
        <f t="shared" si="906"/>
        <v>5.0332448257550677E-3</v>
      </c>
      <c r="AV112" s="15">
        <f t="shared" si="906"/>
        <v>5.5066302549224622E-2</v>
      </c>
      <c r="AW112" s="80">
        <f t="shared" si="906"/>
        <v>4.6345871760548274E-2</v>
      </c>
      <c r="AY112" s="15">
        <f t="shared" ref="AY112:BA112" si="907">AY54/AY50-1</f>
        <v>4.4539747353560921E-2</v>
      </c>
      <c r="AZ112" s="15">
        <f t="shared" si="907"/>
        <v>7.1397309726596747E-2</v>
      </c>
      <c r="BA112" s="80">
        <f t="shared" si="907"/>
        <v>5.4070956798417669E-2</v>
      </c>
      <c r="BC112" s="81">
        <f t="shared" ref="BC112:BG112" si="908">BC54/BC50-1</f>
        <v>2.5599314387704686E-2</v>
      </c>
      <c r="BD112" s="81">
        <f t="shared" si="908"/>
        <v>2.6862952979072485E-2</v>
      </c>
      <c r="BE112" s="15">
        <f t="shared" si="908"/>
        <v>3.893453120067436E-2</v>
      </c>
      <c r="BF112" s="15">
        <f t="shared" si="908"/>
        <v>3.0162996325342251E-2</v>
      </c>
      <c r="BG112" s="80">
        <f t="shared" si="908"/>
        <v>3.6585188275075176E-2</v>
      </c>
      <c r="BI112" s="15">
        <f t="shared" ref="BI112:BM112" si="909">BI54/BI50-1</f>
        <v>6.5565306787721322E-2</v>
      </c>
      <c r="BJ112" s="15">
        <f t="shared" si="909"/>
        <v>0.13607915022206196</v>
      </c>
      <c r="BK112" s="15">
        <f t="shared" si="909"/>
        <v>4.9229050190544577E-2</v>
      </c>
      <c r="BL112" s="15">
        <f t="shared" si="909"/>
        <v>1.8771961678266003E-2</v>
      </c>
      <c r="BM112" s="80">
        <f t="shared" si="909"/>
        <v>9.0052454969020479E-2</v>
      </c>
      <c r="BO112" s="15">
        <f t="shared" ref="BO112:BQ112" si="910">BO54/BO50-1</f>
        <v>2.9937735459281356E-2</v>
      </c>
      <c r="BP112" s="15">
        <f t="shared" si="910"/>
        <v>5.7009737812020234E-2</v>
      </c>
      <c r="BQ112" s="80">
        <f t="shared" si="910"/>
        <v>5.1084844307003108E-2</v>
      </c>
      <c r="BS112" s="80">
        <f t="shared" ref="BS112" si="911">BS54/BS50-1</f>
        <v>4.4937754567124122E-2</v>
      </c>
      <c r="BU112" s="15">
        <f t="shared" ref="BU112:BW112" si="912">BU54/BU50-1</f>
        <v>4.7028677067475932E-2</v>
      </c>
      <c r="BV112" s="15">
        <f t="shared" si="912"/>
        <v>6.1190457155939404E-2</v>
      </c>
      <c r="BW112" s="80">
        <f t="shared" si="912"/>
        <v>5.4298063230089566E-2</v>
      </c>
      <c r="BY112" s="15">
        <f t="shared" ref="BY112:CA112" si="913">BY54/BY50-1</f>
        <v>5.3189355012742467E-2</v>
      </c>
      <c r="BZ112" s="15">
        <f t="shared" si="913"/>
        <v>4.6552425081105575E-2</v>
      </c>
      <c r="CA112" s="80">
        <f t="shared" si="913"/>
        <v>5.2520950634807884E-2</v>
      </c>
      <c r="CC112" s="80">
        <f t="shared" ref="CC112" si="914">CC54/CC50-1</f>
        <v>5.9289036462744749E-2</v>
      </c>
      <c r="CE112" s="80">
        <f t="shared" ref="CE112" si="915">CE54/CE50-1</f>
        <v>2.6592631242921216E-2</v>
      </c>
      <c r="CG112" s="15">
        <f t="shared" ref="CG112:CJ112" si="916">CG54/CG50-1</f>
        <v>6.1645675750880535E-2</v>
      </c>
      <c r="CH112" s="15">
        <f t="shared" si="916"/>
        <v>4.4193860355657089E-2</v>
      </c>
      <c r="CI112" s="15">
        <f t="shared" si="916"/>
        <v>3.89462223565471E-2</v>
      </c>
      <c r="CJ112" s="80">
        <f t="shared" si="916"/>
        <v>4.0517577599758381E-2</v>
      </c>
      <c r="CL112" s="80">
        <f t="shared" ref="CL112" si="917">CL54/CL50-1</f>
        <v>3.3594014854392729E-2</v>
      </c>
      <c r="CN112" s="15">
        <f t="shared" ref="CN112:CP112" si="918">CN54/CN50-1</f>
        <v>0.12135767245269502</v>
      </c>
      <c r="CO112" s="15">
        <f t="shared" si="918"/>
        <v>6.5442759666911599E-3</v>
      </c>
      <c r="CP112" s="80">
        <f t="shared" si="918"/>
        <v>3.7628018568241606E-2</v>
      </c>
    </row>
    <row r="113" spans="1:94">
      <c r="A113" s="10" t="s">
        <v>15</v>
      </c>
      <c r="B113" s="15">
        <f t="shared" ref="B113:F113" si="919">B55/B51-1</f>
        <v>1.3160761800650178E-3</v>
      </c>
      <c r="C113" s="15">
        <f t="shared" si="919"/>
        <v>6.1958622308983857E-2</v>
      </c>
      <c r="D113" s="15">
        <f t="shared" si="919"/>
        <v>4.2715299063633472E-2</v>
      </c>
      <c r="E113" s="15">
        <f t="shared" si="919"/>
        <v>-5.2202730328733682E-2</v>
      </c>
      <c r="F113" s="80">
        <f t="shared" si="919"/>
        <v>2.6393598429002907E-2</v>
      </c>
      <c r="H113" s="15">
        <f t="shared" ref="H113:O113" si="920">H55/H51-1</f>
        <v>-0.21249445083667784</v>
      </c>
      <c r="I113" s="15">
        <f t="shared" si="920"/>
        <v>0.12967723030667044</v>
      </c>
      <c r="J113" s="15">
        <f t="shared" si="920"/>
        <v>-8.0716744336748802E-2</v>
      </c>
      <c r="K113" s="15">
        <f t="shared" si="920"/>
        <v>-9.8178799669885186E-2</v>
      </c>
      <c r="L113" s="15">
        <f t="shared" si="920"/>
        <v>-5.4655575014594726E-2</v>
      </c>
      <c r="M113" s="15">
        <f t="shared" si="920"/>
        <v>3.441790935058342E-2</v>
      </c>
      <c r="N113" s="15">
        <f t="shared" si="920"/>
        <v>4.5727930449608323E-3</v>
      </c>
      <c r="O113" s="80">
        <f t="shared" si="920"/>
        <v>-9.3560515740976569E-2</v>
      </c>
      <c r="Q113" s="15">
        <f t="shared" ref="Q113:AF113" si="921">Q55/Q51-1</f>
        <v>0.10869405488869899</v>
      </c>
      <c r="R113" s="15">
        <f t="shared" si="921"/>
        <v>3.0220426055954874E-2</v>
      </c>
      <c r="S113" s="15">
        <f t="shared" si="921"/>
        <v>1.8202426908962233E-2</v>
      </c>
      <c r="T113" s="15">
        <f t="shared" si="921"/>
        <v>5.4666160417115472E-2</v>
      </c>
      <c r="U113" s="15">
        <f t="shared" si="921"/>
        <v>4.8916063062799831E-2</v>
      </c>
      <c r="V113" s="15">
        <f t="shared" si="921"/>
        <v>0.12178688522027303</v>
      </c>
      <c r="W113" s="15">
        <f t="shared" si="921"/>
        <v>1.786176054274824E-2</v>
      </c>
      <c r="X113" s="15">
        <f t="shared" si="921"/>
        <v>4.8265005494013691E-2</v>
      </c>
      <c r="Y113" s="15">
        <f t="shared" si="921"/>
        <v>6.4613909953717519E-2</v>
      </c>
      <c r="Z113" s="15">
        <f t="shared" si="921"/>
        <v>-1.9732461041973903E-2</v>
      </c>
      <c r="AA113" s="15">
        <f t="shared" si="921"/>
        <v>3.6921068988185812E-2</v>
      </c>
      <c r="AB113" s="15">
        <f t="shared" si="921"/>
        <v>-1.9781889399659192E-2</v>
      </c>
      <c r="AC113" s="15">
        <f t="shared" si="921"/>
        <v>7.5952582968165316E-2</v>
      </c>
      <c r="AD113" s="15">
        <f t="shared" si="921"/>
        <v>-3.0444819847783022E-2</v>
      </c>
      <c r="AE113" s="15">
        <f t="shared" si="921"/>
        <v>-8.4440342684320213E-2</v>
      </c>
      <c r="AF113" s="108">
        <f t="shared" si="921"/>
        <v>1.2688356090666097E-2</v>
      </c>
      <c r="AG113" s="80"/>
      <c r="AH113" s="15">
        <f t="shared" ref="AH113:AJ113" si="922">AH55/AH51-1</f>
        <v>-9.4456589551780046E-2</v>
      </c>
      <c r="AI113" s="15">
        <f t="shared" si="922"/>
        <v>-1.2162407552348098E-2</v>
      </c>
      <c r="AJ113" s="80">
        <f t="shared" si="922"/>
        <v>-6.6198246707899533E-2</v>
      </c>
      <c r="AL113" s="80">
        <f t="shared" ref="AL113" si="923">AL55/AL51-1</f>
        <v>3.441790935058342E-2</v>
      </c>
      <c r="AN113" s="80">
        <f t="shared" ref="AN113" si="924">AN55/AN51-1</f>
        <v>4.7531108909300901E-2</v>
      </c>
      <c r="AP113" s="80">
        <f t="shared" si="299"/>
        <v>-0.16587423198838824</v>
      </c>
      <c r="AR113" s="15">
        <f t="shared" ref="AR113:AW113" si="925">AR55/AR51-1</f>
        <v>-5.1664013425723354E-2</v>
      </c>
      <c r="AS113" s="15">
        <f t="shared" si="925"/>
        <v>2.1748562789082104E-2</v>
      </c>
      <c r="AT113" s="15">
        <f t="shared" si="925"/>
        <v>0.10804064809960989</v>
      </c>
      <c r="AU113" s="15">
        <f t="shared" si="925"/>
        <v>1.6265617366543639E-2</v>
      </c>
      <c r="AV113" s="15">
        <f t="shared" si="925"/>
        <v>3.3592569977154429E-2</v>
      </c>
      <c r="AW113" s="80">
        <f t="shared" si="925"/>
        <v>2.3225956479743015E-2</v>
      </c>
      <c r="AY113" s="15">
        <f t="shared" ref="AY113:BA113" si="926">AY55/AY51-1</f>
        <v>3.8489712396392095E-2</v>
      </c>
      <c r="AZ113" s="15">
        <f t="shared" si="926"/>
        <v>5.5510578459311288E-2</v>
      </c>
      <c r="BA113" s="80">
        <f t="shared" si="926"/>
        <v>4.4473691892720435E-2</v>
      </c>
      <c r="BC113" s="81">
        <f t="shared" ref="BC113:BG113" si="927">BC55/BC51-1</f>
        <v>-5.3997753681606531E-2</v>
      </c>
      <c r="BD113" s="81">
        <f t="shared" si="927"/>
        <v>9.0887368622083464E-4</v>
      </c>
      <c r="BE113" s="15">
        <f t="shared" si="927"/>
        <v>5.012123214014097E-2</v>
      </c>
      <c r="BF113" s="15">
        <f t="shared" si="927"/>
        <v>4.7482975395813032E-2</v>
      </c>
      <c r="BG113" s="80">
        <f t="shared" si="927"/>
        <v>4.3778529614589834E-2</v>
      </c>
      <c r="BI113" s="15">
        <f t="shared" ref="BI113:BM113" si="928">BI55/BI51-1</f>
        <v>-2.6543945861181584E-3</v>
      </c>
      <c r="BJ113" s="15">
        <f t="shared" si="928"/>
        <v>0.12280031028634286</v>
      </c>
      <c r="BK113" s="15">
        <f t="shared" si="928"/>
        <v>3.1643743269314184E-2</v>
      </c>
      <c r="BL113" s="15">
        <f t="shared" si="928"/>
        <v>2.3941019481083847E-2</v>
      </c>
      <c r="BM113" s="80">
        <f t="shared" si="928"/>
        <v>7.7198068637055917E-2</v>
      </c>
      <c r="BO113" s="15">
        <f t="shared" ref="BO113:BQ113" si="929">BO55/BO51-1</f>
        <v>2.6474343681512025E-2</v>
      </c>
      <c r="BP113" s="15">
        <f t="shared" si="929"/>
        <v>7.3502528804597844E-2</v>
      </c>
      <c r="BQ113" s="80">
        <f t="shared" si="929"/>
        <v>6.2981768037942976E-2</v>
      </c>
      <c r="BS113" s="80">
        <f t="shared" ref="BS113" si="930">BS55/BS51-1</f>
        <v>6.1188817574207688E-2</v>
      </c>
      <c r="BU113" s="15">
        <f t="shared" ref="BU113:BW113" si="931">BU55/BU51-1</f>
        <v>5.0836369964823769E-2</v>
      </c>
      <c r="BV113" s="15">
        <f t="shared" si="931"/>
        <v>7.4281964392983735E-2</v>
      </c>
      <c r="BW113" s="80">
        <f t="shared" si="931"/>
        <v>6.2871232718353154E-2</v>
      </c>
      <c r="BY113" s="15">
        <f t="shared" ref="BY113:CA113" si="932">BY55/BY51-1</f>
        <v>5.4012378808417028E-2</v>
      </c>
      <c r="BZ113" s="15">
        <f t="shared" si="932"/>
        <v>7.4516680010681347E-2</v>
      </c>
      <c r="CA113" s="80">
        <f t="shared" si="932"/>
        <v>5.6138315669556071E-2</v>
      </c>
      <c r="CC113" s="80">
        <f t="shared" ref="CC113" si="933">CC55/CC51-1</f>
        <v>6.6002478646044249E-2</v>
      </c>
      <c r="CE113" s="80">
        <f t="shared" ref="CE113" si="934">CE55/CE51-1</f>
        <v>3.3171528507573766E-2</v>
      </c>
      <c r="CG113" s="15">
        <f t="shared" ref="CG113:CJ113" si="935">CG55/CG51-1</f>
        <v>2.7339495157871152E-2</v>
      </c>
      <c r="CH113" s="15">
        <f t="shared" si="935"/>
        <v>1.9663512397103844E-2</v>
      </c>
      <c r="CI113" s="15">
        <f t="shared" si="935"/>
        <v>4.3592326962925476E-2</v>
      </c>
      <c r="CJ113" s="80">
        <f t="shared" si="935"/>
        <v>3.9609502849195621E-2</v>
      </c>
      <c r="CL113" s="80">
        <f t="shared" ref="CL113" si="936">CL55/CL51-1</f>
        <v>5.3992112779326362E-3</v>
      </c>
      <c r="CN113" s="15">
        <f t="shared" ref="CN113:CP113" si="937">CN55/CN51-1</f>
        <v>0.14877237634984808</v>
      </c>
      <c r="CO113" s="15">
        <f t="shared" si="937"/>
        <v>7.8914420710005651E-2</v>
      </c>
      <c r="CP113" s="80">
        <f t="shared" si="937"/>
        <v>1.0811859167076943E-2</v>
      </c>
    </row>
    <row r="114" spans="1:94">
      <c r="A114" s="10" t="s">
        <v>17</v>
      </c>
      <c r="B114" s="15">
        <f t="shared" ref="B114:F114" si="938">B56/B52-1</f>
        <v>-1.9179273984733958E-2</v>
      </c>
      <c r="C114" s="15">
        <f t="shared" si="938"/>
        <v>4.4487872562645858E-2</v>
      </c>
      <c r="D114" s="15">
        <f t="shared" si="938"/>
        <v>1.0780830611262004E-2</v>
      </c>
      <c r="E114" s="15">
        <f t="shared" si="938"/>
        <v>-6.6264674595832518E-2</v>
      </c>
      <c r="F114" s="80">
        <f t="shared" si="938"/>
        <v>7.3523702005304781E-3</v>
      </c>
      <c r="H114" s="15">
        <f t="shared" ref="H114:O114" si="939">H56/H52-1</f>
        <v>-0.34386089915557316</v>
      </c>
      <c r="I114" s="15">
        <f t="shared" si="939"/>
        <v>-5.6566004397790692E-2</v>
      </c>
      <c r="J114" s="15">
        <f t="shared" si="939"/>
        <v>-8.9437470356776405E-2</v>
      </c>
      <c r="K114" s="15">
        <f t="shared" si="939"/>
        <v>6.8552017478050731E-2</v>
      </c>
      <c r="L114" s="15">
        <f t="shared" si="939"/>
        <v>0.20690437650333426</v>
      </c>
      <c r="M114" s="15">
        <f t="shared" si="939"/>
        <v>2.5014040752576072E-2</v>
      </c>
      <c r="N114" s="15">
        <f t="shared" si="939"/>
        <v>2.7321064246814242E-2</v>
      </c>
      <c r="O114" s="80">
        <f t="shared" si="939"/>
        <v>6.2697435145125935E-2</v>
      </c>
      <c r="Q114" s="15">
        <f t="shared" ref="Q114:AF114" si="940">Q56/Q52-1</f>
        <v>6.2515884492276186E-2</v>
      </c>
      <c r="R114" s="15">
        <f t="shared" si="940"/>
        <v>6.7592285621806969E-3</v>
      </c>
      <c r="S114" s="15">
        <f t="shared" si="940"/>
        <v>4.9251336222669417E-2</v>
      </c>
      <c r="T114" s="15">
        <f t="shared" si="940"/>
        <v>4.2459705649279256E-2</v>
      </c>
      <c r="U114" s="15">
        <f t="shared" si="940"/>
        <v>6.3246618753646233E-2</v>
      </c>
      <c r="V114" s="15">
        <f t="shared" si="940"/>
        <v>2.3650977709931631E-2</v>
      </c>
      <c r="W114" s="15">
        <f t="shared" si="940"/>
        <v>3.7739185800256481E-2</v>
      </c>
      <c r="X114" s="15">
        <f t="shared" si="940"/>
        <v>2.751793124434565E-2</v>
      </c>
      <c r="Y114" s="15">
        <f t="shared" si="940"/>
        <v>-4.8814525608731341E-3</v>
      </c>
      <c r="Z114" s="15">
        <f t="shared" si="940"/>
        <v>-6.7178039047720572E-3</v>
      </c>
      <c r="AA114" s="15">
        <f t="shared" si="940"/>
        <v>3.951137973965424E-2</v>
      </c>
      <c r="AB114" s="15">
        <f t="shared" si="940"/>
        <v>1.0875476468555689E-2</v>
      </c>
      <c r="AC114" s="15">
        <f t="shared" si="940"/>
        <v>5.1355255065226091E-2</v>
      </c>
      <c r="AD114" s="15">
        <f t="shared" si="940"/>
        <v>-7.3762678575756579E-2</v>
      </c>
      <c r="AE114" s="15">
        <f t="shared" si="940"/>
        <v>-6.8020991072181181E-2</v>
      </c>
      <c r="AF114" s="108">
        <f t="shared" si="940"/>
        <v>1.0547309873191857E-2</v>
      </c>
      <c r="AG114" s="80"/>
      <c r="AH114" s="15">
        <f t="shared" ref="AH114:AJ114" si="941">AH56/AH52-1</f>
        <v>-0.38932035650969998</v>
      </c>
      <c r="AI114" s="15">
        <f t="shared" si="941"/>
        <v>4.221279870422423E-2</v>
      </c>
      <c r="AJ114" s="80">
        <f t="shared" si="941"/>
        <v>-0.24600699442046337</v>
      </c>
      <c r="AL114" s="80">
        <f t="shared" ref="AL114" si="942">AL56/AL52-1</f>
        <v>2.5014040752576072E-2</v>
      </c>
      <c r="AN114" s="80">
        <f t="shared" ref="AN114" si="943">AN56/AN52-1</f>
        <v>5.1623729105767291E-2</v>
      </c>
      <c r="AP114" s="80">
        <f t="shared" si="299"/>
        <v>-0.84670704172673783</v>
      </c>
      <c r="AR114" s="15">
        <f t="shared" ref="AR114:AW114" si="944">AR56/AR52-1</f>
        <v>0.16543672355407679</v>
      </c>
      <c r="AS114" s="15">
        <f t="shared" si="944"/>
        <v>2.4827686668974946E-2</v>
      </c>
      <c r="AT114" s="15">
        <f t="shared" si="944"/>
        <v>0.14138405792927</v>
      </c>
      <c r="AU114" s="15">
        <f t="shared" si="944"/>
        <v>4.7894903693168622E-2</v>
      </c>
      <c r="AV114" s="15">
        <f t="shared" si="944"/>
        <v>2.1409248691907745E-2</v>
      </c>
      <c r="AW114" s="80">
        <f t="shared" si="944"/>
        <v>3.4414145413137032E-2</v>
      </c>
      <c r="AY114" s="15">
        <f t="shared" ref="AY114:BA114" si="945">AY56/AY52-1</f>
        <v>4.0478549221203863E-2</v>
      </c>
      <c r="AZ114" s="15">
        <f t="shared" si="945"/>
        <v>2.8305599532853387E-2</v>
      </c>
      <c r="BA114" s="80">
        <f t="shared" si="945"/>
        <v>3.6769671588658959E-2</v>
      </c>
      <c r="BC114" s="81">
        <f t="shared" ref="BC114:BG114" si="946">BC56/BC52-1</f>
        <v>1.5292184265132347E-2</v>
      </c>
      <c r="BD114" s="81">
        <f t="shared" si="946"/>
        <v>3.0184615355686173E-3</v>
      </c>
      <c r="BE114" s="15">
        <f t="shared" si="946"/>
        <v>2.6114434169980383E-2</v>
      </c>
      <c r="BF114" s="15">
        <f t="shared" si="946"/>
        <v>4.6127068930202464E-2</v>
      </c>
      <c r="BG114" s="80">
        <f t="shared" si="946"/>
        <v>2.8752339304337404E-2</v>
      </c>
      <c r="BI114" s="15">
        <f t="shared" ref="BI114:BM114" si="947">BI56/BI52-1</f>
        <v>-2.9812836106929974E-2</v>
      </c>
      <c r="BJ114" s="15">
        <f t="shared" si="947"/>
        <v>0.11504305256237268</v>
      </c>
      <c r="BK114" s="15">
        <f t="shared" si="947"/>
        <v>2.1748510843629498E-2</v>
      </c>
      <c r="BL114" s="15">
        <f t="shared" si="947"/>
        <v>1.7102882277585607E-2</v>
      </c>
      <c r="BM114" s="80">
        <f t="shared" si="947"/>
        <v>6.8311674772212783E-2</v>
      </c>
      <c r="BO114" s="15">
        <f t="shared" ref="BO114:BQ114" si="948">BO56/BO52-1</f>
        <v>1.6996244583969311E-2</v>
      </c>
      <c r="BP114" s="15">
        <f t="shared" si="948"/>
        <v>7.6240634897132509E-2</v>
      </c>
      <c r="BQ114" s="80">
        <f t="shared" si="948"/>
        <v>6.2949181009007038E-2</v>
      </c>
      <c r="BS114" s="80">
        <f t="shared" ref="BS114" si="949">BS56/BS52-1</f>
        <v>5.574353540785193E-2</v>
      </c>
      <c r="BU114" s="15">
        <f t="shared" ref="BU114:BW114" si="950">BU56/BU52-1</f>
        <v>1.7436107729804418E-2</v>
      </c>
      <c r="BV114" s="15">
        <f t="shared" si="950"/>
        <v>5.7447618058705574E-2</v>
      </c>
      <c r="BW114" s="80">
        <f t="shared" si="950"/>
        <v>3.7600563696483347E-2</v>
      </c>
      <c r="BY114" s="15">
        <f t="shared" ref="BY114:CA114" si="951">BY56/BY52-1</f>
        <v>5.2234449518566706E-2</v>
      </c>
      <c r="BZ114" s="15">
        <f t="shared" si="951"/>
        <v>7.2713029247645444E-2</v>
      </c>
      <c r="CA114" s="80">
        <f t="shared" si="951"/>
        <v>5.4352674354888997E-2</v>
      </c>
      <c r="CC114" s="80">
        <f t="shared" ref="CC114" si="952">CC56/CC52-1</f>
        <v>6.795841272856773E-2</v>
      </c>
      <c r="CE114" s="80">
        <f t="shared" ref="CE114" si="953">CE56/CE52-1</f>
        <v>4.5947203040473505E-2</v>
      </c>
      <c r="CG114" s="15">
        <f t="shared" ref="CG114:CJ114" si="954">CG56/CG52-1</f>
        <v>2.6148364605891095E-2</v>
      </c>
      <c r="CH114" s="15">
        <f t="shared" si="954"/>
        <v>1.3695197960848615E-2</v>
      </c>
      <c r="CI114" s="15">
        <f t="shared" si="954"/>
        <v>3.3041081528025318E-2</v>
      </c>
      <c r="CJ114" s="80">
        <f t="shared" si="954"/>
        <v>2.9994845643642076E-2</v>
      </c>
      <c r="CL114" s="80">
        <f t="shared" ref="CL114" si="955">CL56/CL52-1</f>
        <v>1.9467395054136416E-2</v>
      </c>
      <c r="CN114" s="15">
        <f t="shared" ref="CN114:CP114" si="956">CN56/CN52-1</f>
        <v>0.14056389189344132</v>
      </c>
      <c r="CO114" s="15">
        <f t="shared" si="956"/>
        <v>0.10764569956824488</v>
      </c>
      <c r="CP114" s="80">
        <f t="shared" si="956"/>
        <v>2.4223493064779333E-2</v>
      </c>
    </row>
    <row r="115" spans="1:94">
      <c r="A115" s="1" t="s">
        <v>119</v>
      </c>
      <c r="B115" s="15">
        <f t="shared" ref="B115:F115" si="957">B57/B53-1</f>
        <v>1.3092351102861111E-2</v>
      </c>
      <c r="C115" s="15">
        <f t="shared" si="957"/>
        <v>6.7423732798520097E-2</v>
      </c>
      <c r="D115" s="15">
        <f t="shared" si="957"/>
        <v>2.9804239783110198E-2</v>
      </c>
      <c r="E115" s="15">
        <f t="shared" si="957"/>
        <v>-1.9637551758723837E-2</v>
      </c>
      <c r="F115" s="80">
        <f t="shared" si="957"/>
        <v>3.6286040728126023E-2</v>
      </c>
      <c r="H115" s="15">
        <f t="shared" ref="H115:O115" si="958">H57/H53-1</f>
        <v>-0.1947015080490303</v>
      </c>
      <c r="I115" s="15">
        <f t="shared" si="958"/>
        <v>-0.19575575485626973</v>
      </c>
      <c r="J115" s="15">
        <f t="shared" si="958"/>
        <v>-0.72856246211726883</v>
      </c>
      <c r="K115" s="15">
        <f t="shared" si="958"/>
        <v>-0.26164467046523732</v>
      </c>
      <c r="L115" s="15">
        <f t="shared" si="958"/>
        <v>0.21629036610596142</v>
      </c>
      <c r="M115" s="15">
        <f t="shared" si="958"/>
        <v>1.7932896730992187E-3</v>
      </c>
      <c r="N115" s="15">
        <f t="shared" si="958"/>
        <v>3.7842165780000103E-2</v>
      </c>
      <c r="O115" s="80">
        <f t="shared" si="958"/>
        <v>-0.24816138221229433</v>
      </c>
      <c r="Q115" s="15">
        <f t="shared" ref="Q115:AF115" si="959">Q57/Q53-1</f>
        <v>-3.5883976917150728E-2</v>
      </c>
      <c r="R115" s="15">
        <f t="shared" si="959"/>
        <v>0.37133432059989313</v>
      </c>
      <c r="S115" s="15">
        <f t="shared" si="959"/>
        <v>3.060376836719958E-2</v>
      </c>
      <c r="T115" s="15">
        <f t="shared" si="959"/>
        <v>6.5514274490189095E-2</v>
      </c>
      <c r="U115" s="15">
        <f t="shared" si="959"/>
        <v>7.8406374154123437E-2</v>
      </c>
      <c r="V115" s="15">
        <f t="shared" si="959"/>
        <v>1.3115758027535618E-2</v>
      </c>
      <c r="W115" s="15">
        <f t="shared" si="959"/>
        <v>1.0992868691792834E-2</v>
      </c>
      <c r="X115" s="15">
        <f t="shared" si="959"/>
        <v>1.0184116721967174E-2</v>
      </c>
      <c r="Y115" s="15">
        <f t="shared" si="959"/>
        <v>-5.2859358843885595E-2</v>
      </c>
      <c r="Z115" s="15">
        <f t="shared" si="959"/>
        <v>-4.3099260354542368E-2</v>
      </c>
      <c r="AA115" s="15">
        <f t="shared" si="959"/>
        <v>5.4967653517075332E-2</v>
      </c>
      <c r="AB115" s="15">
        <f t="shared" si="959"/>
        <v>2.7571096153825803E-2</v>
      </c>
      <c r="AC115" s="15">
        <f t="shared" si="959"/>
        <v>-7.2363161379286334E-3</v>
      </c>
      <c r="AD115" s="15">
        <f t="shared" si="959"/>
        <v>-9.7464303941603103E-2</v>
      </c>
      <c r="AE115" s="15">
        <f t="shared" si="959"/>
        <v>-0.27982390664996515</v>
      </c>
      <c r="AF115" s="108">
        <f t="shared" si="959"/>
        <v>-2.7484151707667936E-2</v>
      </c>
      <c r="AG115" s="80"/>
      <c r="AH115" s="15">
        <f t="shared" ref="AH115:AJ115" si="960">AH57/AH53-1</f>
        <v>-0.11549393042639122</v>
      </c>
      <c r="AI115" s="15">
        <f t="shared" si="960"/>
        <v>1.3453850589004279E-2</v>
      </c>
      <c r="AJ115" s="80">
        <f t="shared" si="960"/>
        <v>-7.0922963527961236E-2</v>
      </c>
      <c r="AL115" s="80">
        <f t="shared" ref="AL115" si="961">AL57/AL53-1</f>
        <v>1.7932896730994408E-3</v>
      </c>
      <c r="AN115" s="80">
        <f t="shared" ref="AN115" si="962">AN57/AN53-1</f>
        <v>3.2799378209422247E-2</v>
      </c>
      <c r="AP115" s="80">
        <f t="shared" si="299"/>
        <v>-0.44536522015554691</v>
      </c>
      <c r="AR115" s="15">
        <f t="shared" ref="AR115:AW115" si="963">AR57/AR53-1</f>
        <v>5.0872370986720261E-2</v>
      </c>
      <c r="AS115" s="15">
        <f t="shared" si="963"/>
        <v>2.0858482085749364E-2</v>
      </c>
      <c r="AT115" s="15">
        <f t="shared" si="963"/>
        <v>0.14975653101119568</v>
      </c>
      <c r="AU115" s="15">
        <f t="shared" si="963"/>
        <v>5.1578890290376211E-2</v>
      </c>
      <c r="AV115" s="15">
        <f t="shared" si="963"/>
        <v>3.2482124757813757E-2</v>
      </c>
      <c r="AW115" s="80">
        <f t="shared" si="963"/>
        <v>2.8675518904242248E-2</v>
      </c>
      <c r="AY115" s="15">
        <f t="shared" ref="AY115:BA115" si="964">AY57/AY53-1</f>
        <v>5.1772833006556995E-2</v>
      </c>
      <c r="AZ115" s="15">
        <f t="shared" si="964"/>
        <v>2.5744741042550867E-2</v>
      </c>
      <c r="BA115" s="80">
        <f t="shared" si="964"/>
        <v>4.2366377027946989E-2</v>
      </c>
      <c r="BC115" s="81">
        <f t="shared" ref="BC115:BG115" si="965">BC57/BC53-1</f>
        <v>5.7381800315621456E-2</v>
      </c>
      <c r="BD115" s="81">
        <f t="shared" si="965"/>
        <v>1.3267202817201396E-2</v>
      </c>
      <c r="BE115" s="15">
        <f t="shared" si="965"/>
        <v>1.3623921102466685E-2</v>
      </c>
      <c r="BF115" s="15">
        <f t="shared" si="965"/>
        <v>2.9467130725170154E-2</v>
      </c>
      <c r="BG115" s="80">
        <f t="shared" si="965"/>
        <v>1.8200117191197407E-2</v>
      </c>
      <c r="BI115" s="15">
        <f t="shared" ref="BI115:BM115" si="966">BI57/BI53-1</f>
        <v>-3.1500681307831235E-2</v>
      </c>
      <c r="BJ115" s="15">
        <f t="shared" si="966"/>
        <v>5.8832401157387748E-2</v>
      </c>
      <c r="BK115" s="15">
        <f t="shared" si="966"/>
        <v>1.9217912031148199E-2</v>
      </c>
      <c r="BL115" s="15">
        <f t="shared" si="966"/>
        <v>2.3049811249692409E-2</v>
      </c>
      <c r="BM115" s="80">
        <f t="shared" si="966"/>
        <v>3.9481482271753965E-2</v>
      </c>
      <c r="BO115" s="15">
        <f t="shared" ref="BO115:BQ115" si="967">BO57/BO53-1</f>
        <v>3.395091960123553E-3</v>
      </c>
      <c r="BP115" s="15">
        <f t="shared" si="967"/>
        <v>4.1663355613157371E-2</v>
      </c>
      <c r="BQ115" s="80">
        <f t="shared" si="967"/>
        <v>3.333383806677892E-2</v>
      </c>
      <c r="BS115" s="80">
        <f t="shared" ref="BS115" si="968">BS57/BS53-1</f>
        <v>5.1635051796854459E-2</v>
      </c>
      <c r="BU115" s="15">
        <f t="shared" ref="BU115:BW115" si="969">BU57/BU53-1</f>
        <v>1.5198397582083745E-2</v>
      </c>
      <c r="BV115" s="15">
        <f t="shared" si="969"/>
        <v>4.432003230383641E-2</v>
      </c>
      <c r="BW115" s="80">
        <f t="shared" si="969"/>
        <v>3.0153386143523253E-2</v>
      </c>
      <c r="BY115" s="15">
        <f t="shared" ref="BY115:CA115" si="970">BY57/BY53-1</f>
        <v>3.3067805703043129E-2</v>
      </c>
      <c r="BZ115" s="15">
        <f t="shared" si="970"/>
        <v>6.3947496002858539E-2</v>
      </c>
      <c r="CA115" s="80">
        <f t="shared" si="970"/>
        <v>3.6222709143183041E-2</v>
      </c>
      <c r="CC115" s="80">
        <f t="shared" ref="CC115" si="971">CC57/CC53-1</f>
        <v>6.5371968906000388E-2</v>
      </c>
      <c r="CE115" s="80">
        <f t="shared" ref="CE115" si="972">CE57/CE53-1</f>
        <v>5.6627814263094045E-2</v>
      </c>
      <c r="CG115" s="15">
        <f t="shared" ref="CG115:CJ115" si="973">CG57/CG53-1</f>
        <v>4.8853175590244602E-2</v>
      </c>
      <c r="CH115" s="15">
        <f t="shared" si="973"/>
        <v>1.2756724835213396E-2</v>
      </c>
      <c r="CI115" s="15">
        <f t="shared" si="973"/>
        <v>2.3153772021995644E-2</v>
      </c>
      <c r="CJ115" s="80">
        <f t="shared" si="973"/>
        <v>2.2731650139219628E-2</v>
      </c>
      <c r="CL115" s="80">
        <f t="shared" ref="CL115" si="974">CL57/CL53-1</f>
        <v>-5.4930912117894692E-2</v>
      </c>
      <c r="CN115" s="15">
        <f t="shared" ref="CN115:CP115" si="975">CN57/CN53-1</f>
        <v>8.4280900065840214E-2</v>
      </c>
      <c r="CO115" s="15">
        <f t="shared" si="975"/>
        <v>0.12464069695632674</v>
      </c>
      <c r="CP115" s="80">
        <f t="shared" si="975"/>
        <v>-5.0321957861235944E-2</v>
      </c>
    </row>
    <row r="116" spans="1:94">
      <c r="A116" s="10" t="s">
        <v>7</v>
      </c>
      <c r="B116" s="15">
        <f t="shared" ref="B116:F116" si="976">B58/B54-1</f>
        <v>-8.6735534844686324E-3</v>
      </c>
      <c r="C116" s="15">
        <f t="shared" si="976"/>
        <v>2.377440996772906E-2</v>
      </c>
      <c r="D116" s="15">
        <f t="shared" si="976"/>
        <v>4.5619202952011939E-3</v>
      </c>
      <c r="E116" s="15">
        <f t="shared" si="976"/>
        <v>4.0127947484532189E-2</v>
      </c>
      <c r="F116" s="80">
        <f t="shared" si="976"/>
        <v>9.9716807456211587E-3</v>
      </c>
      <c r="H116" s="15">
        <f t="shared" ref="H116:O116" si="977">H58/H54-1</f>
        <v>0.17889134765268189</v>
      </c>
      <c r="I116" s="15">
        <f t="shared" si="977"/>
        <v>-0.28045267946003094</v>
      </c>
      <c r="J116" s="15">
        <f t="shared" si="977"/>
        <v>-0.9998077470572635</v>
      </c>
      <c r="K116" s="15">
        <f t="shared" si="977"/>
        <v>-0.17356720715012908</v>
      </c>
      <c r="L116" s="15">
        <f t="shared" si="977"/>
        <v>8.4677596589161297E-2</v>
      </c>
      <c r="M116" s="15">
        <f t="shared" si="977"/>
        <v>3.0295393562019157E-2</v>
      </c>
      <c r="N116" s="15">
        <f t="shared" si="977"/>
        <v>8.8965700808557369E-2</v>
      </c>
      <c r="O116" s="80">
        <f t="shared" si="977"/>
        <v>-0.16420785757330991</v>
      </c>
      <c r="Q116" s="15">
        <f t="shared" ref="Q116:AF116" si="978">Q58/Q54-1</f>
        <v>0.16270709861102883</v>
      </c>
      <c r="R116" s="15">
        <f t="shared" si="978"/>
        <v>0.53871830736153781</v>
      </c>
      <c r="S116" s="15">
        <f t="shared" si="978"/>
        <v>1.3108856083849929E-3</v>
      </c>
      <c r="T116" s="15">
        <f t="shared" si="978"/>
        <v>-4.1088584714726872E-3</v>
      </c>
      <c r="U116" s="15">
        <f t="shared" si="978"/>
        <v>9.5252897788658641E-2</v>
      </c>
      <c r="V116" s="15">
        <f t="shared" si="978"/>
        <v>3.7304985840198146E-2</v>
      </c>
      <c r="W116" s="15">
        <f t="shared" si="978"/>
        <v>4.4812990343960246E-2</v>
      </c>
      <c r="X116" s="15">
        <f t="shared" si="978"/>
        <v>1.8545269891290461E-2</v>
      </c>
      <c r="Y116" s="15">
        <f t="shared" si="978"/>
        <v>-1.7245887106772106E-2</v>
      </c>
      <c r="Z116" s="15">
        <f t="shared" si="978"/>
        <v>-5.5762209910364735E-2</v>
      </c>
      <c r="AA116" s="15">
        <f t="shared" si="978"/>
        <v>2.9358772576771219E-2</v>
      </c>
      <c r="AB116" s="15">
        <f t="shared" si="978"/>
        <v>1.5083722859765114E-2</v>
      </c>
      <c r="AC116" s="15">
        <f t="shared" si="978"/>
        <v>1.7679346966479548E-2</v>
      </c>
      <c r="AD116" s="15">
        <f t="shared" si="978"/>
        <v>-9.7805927551388172E-2</v>
      </c>
      <c r="AE116" s="15">
        <f t="shared" si="978"/>
        <v>-0.14877013560920949</v>
      </c>
      <c r="AF116" s="108">
        <f t="shared" si="978"/>
        <v>1.6841225394549797E-2</v>
      </c>
      <c r="AG116" s="80"/>
      <c r="AH116" s="15">
        <f t="shared" ref="AH116:AJ116" si="979">AH58/AH54-1</f>
        <v>0.55795930652985781</v>
      </c>
      <c r="AI116" s="15">
        <f t="shared" si="979"/>
        <v>1.8006929824689877E-2</v>
      </c>
      <c r="AJ116" s="80">
        <f t="shared" si="979"/>
        <v>0.29571144158728457</v>
      </c>
      <c r="AL116" s="80">
        <f t="shared" ref="AL116" si="980">AL58/AL54-1</f>
        <v>3.0295393562019157E-2</v>
      </c>
      <c r="AN116" s="80">
        <f t="shared" ref="AN116" si="981">AN58/AN54-1</f>
        <v>4.4338574245058604E-2</v>
      </c>
      <c r="AP116" s="80">
        <f t="shared" si="299"/>
        <v>-7.8769227612190518E-2</v>
      </c>
      <c r="AR116" s="15">
        <f t="shared" ref="AR116:AW116" si="982">AR58/AR54-1</f>
        <v>4.185037059168728E-3</v>
      </c>
      <c r="AS116" s="15">
        <f t="shared" si="982"/>
        <v>1.7907574681614857E-2</v>
      </c>
      <c r="AT116" s="15">
        <f t="shared" si="982"/>
        <v>0.15354771741588058</v>
      </c>
      <c r="AU116" s="15">
        <f t="shared" si="982"/>
        <v>6.7209093038238965E-2</v>
      </c>
      <c r="AV116" s="15">
        <f t="shared" si="982"/>
        <v>3.4421677830978714E-2</v>
      </c>
      <c r="AW116" s="80">
        <f t="shared" si="982"/>
        <v>2.7732348388892714E-2</v>
      </c>
      <c r="AY116" s="15">
        <f t="shared" ref="AY116:BA116" si="983">AY58/AY54-1</f>
        <v>4.9735853898519089E-2</v>
      </c>
      <c r="AZ116" s="15">
        <f t="shared" si="983"/>
        <v>3.6407782295463376E-2</v>
      </c>
      <c r="BA116" s="80">
        <f t="shared" si="983"/>
        <v>4.4928241553652715E-2</v>
      </c>
      <c r="BC116" s="81">
        <f t="shared" ref="BC116:BG116" si="984">BC58/BC54-1</f>
        <v>5.3576632104441524E-2</v>
      </c>
      <c r="BD116" s="81">
        <f t="shared" si="984"/>
        <v>1.5229023718321022E-2</v>
      </c>
      <c r="BE116" s="15">
        <f t="shared" si="984"/>
        <v>4.4355377206442448E-2</v>
      </c>
      <c r="BF116" s="15">
        <f t="shared" si="984"/>
        <v>2.5878290941742543E-2</v>
      </c>
      <c r="BG116" s="80">
        <f t="shared" si="984"/>
        <v>4.0911390641022116E-2</v>
      </c>
      <c r="BI116" s="15">
        <f t="shared" ref="BI116:BM116" si="985">BI58/BI54-1</f>
        <v>8.0695989100967314E-3</v>
      </c>
      <c r="BJ116" s="15">
        <f t="shared" si="985"/>
        <v>6.7392357094596456E-2</v>
      </c>
      <c r="BK116" s="15">
        <f t="shared" si="985"/>
        <v>1.2213242883339914E-2</v>
      </c>
      <c r="BL116" s="15">
        <f t="shared" si="985"/>
        <v>3.6921415984489281E-2</v>
      </c>
      <c r="BM116" s="80">
        <f t="shared" si="985"/>
        <v>4.7584060992654997E-2</v>
      </c>
      <c r="BO116" s="15">
        <f t="shared" ref="BO116:BQ116" si="986">BO58/BO54-1</f>
        <v>-2.540764138540097E-3</v>
      </c>
      <c r="BP116" s="15">
        <f t="shared" si="986"/>
        <v>2.7783949729276669E-2</v>
      </c>
      <c r="BQ116" s="80">
        <f t="shared" si="986"/>
        <v>2.1280705298905245E-2</v>
      </c>
      <c r="BS116" s="80">
        <f t="shared" ref="BS116" si="987">BS58/BS54-1</f>
        <v>4.7031409020970472E-2</v>
      </c>
      <c r="BU116" s="15">
        <f t="shared" ref="BU116:BW116" si="988">BU58/BU54-1</f>
        <v>2.056271819122002E-2</v>
      </c>
      <c r="BV116" s="15">
        <f t="shared" si="988"/>
        <v>3.4749621351954696E-2</v>
      </c>
      <c r="BW116" s="80">
        <f t="shared" si="988"/>
        <v>2.7892607652001633E-2</v>
      </c>
      <c r="BY116" s="15">
        <f t="shared" ref="BY116:CA116" si="989">BY58/BY54-1</f>
        <v>4.3539825419605771E-2</v>
      </c>
      <c r="BZ116" s="15">
        <f t="shared" si="989"/>
        <v>4.8530054238804965E-2</v>
      </c>
      <c r="CA116" s="80">
        <f t="shared" si="989"/>
        <v>4.4039540841048774E-2</v>
      </c>
      <c r="CC116" s="80">
        <f t="shared" ref="CC116" si="990">CC58/CC54-1</f>
        <v>7.0761307291299591E-2</v>
      </c>
      <c r="CE116" s="80">
        <f t="shared" ref="CE116" si="991">CE58/CE54-1</f>
        <v>5.5470648863109373E-2</v>
      </c>
      <c r="CG116" s="15">
        <f t="shared" ref="CG116:CJ116" si="992">CG58/CG54-1</f>
        <v>5.3280392200502513E-2</v>
      </c>
      <c r="CH116" s="15">
        <f t="shared" si="992"/>
        <v>1.9560095698791802E-2</v>
      </c>
      <c r="CI116" s="15">
        <f t="shared" si="992"/>
        <v>4.2792972597766488E-2</v>
      </c>
      <c r="CJ116" s="80">
        <f t="shared" si="992"/>
        <v>3.9951583851209893E-2</v>
      </c>
      <c r="CL116" s="80">
        <f t="shared" ref="CL116" si="993">CL58/CL54-1</f>
        <v>-4.4886562774145711E-3</v>
      </c>
      <c r="CN116" s="15">
        <f t="shared" ref="CN116:CP116" si="994">CN58/CN54-1</f>
        <v>8.5609005435770325E-2</v>
      </c>
      <c r="CO116" s="15">
        <f t="shared" si="994"/>
        <v>0.13137791063556903</v>
      </c>
      <c r="CP116" s="80">
        <f t="shared" si="994"/>
        <v>-1.5543744004570259E-3</v>
      </c>
    </row>
    <row r="117" spans="1:94">
      <c r="A117" s="10" t="s">
        <v>15</v>
      </c>
      <c r="B117" s="15">
        <f t="shared" ref="B117:F117" si="995">B59/B55-1</f>
        <v>-2.0684734393382476E-3</v>
      </c>
      <c r="C117" s="15">
        <f t="shared" si="995"/>
        <v>-3.4930746095433896E-2</v>
      </c>
      <c r="D117" s="15">
        <f t="shared" si="995"/>
        <v>-1.5519939568341412E-2</v>
      </c>
      <c r="E117" s="15">
        <f t="shared" si="995"/>
        <v>4.3697934046017295E-2</v>
      </c>
      <c r="F117" s="80">
        <f t="shared" si="995"/>
        <v>-1.497680705775184E-2</v>
      </c>
      <c r="H117" s="15">
        <f t="shared" ref="H117:O117" si="996">H59/H55-1</f>
        <v>0.33654308915029674</v>
      </c>
      <c r="I117" s="15">
        <f t="shared" si="996"/>
        <v>1.0058169750335466E-2</v>
      </c>
      <c r="J117" s="15">
        <f t="shared" si="996"/>
        <v>-0.99975158832294486</v>
      </c>
      <c r="K117" s="15">
        <f t="shared" si="996"/>
        <v>-0.29426066229884773</v>
      </c>
      <c r="L117" s="15">
        <f t="shared" si="996"/>
        <v>9.9588318538531562E-2</v>
      </c>
      <c r="M117" s="15">
        <f t="shared" si="996"/>
        <v>2.1185446876019309E-2</v>
      </c>
      <c r="N117" s="15">
        <f t="shared" si="996"/>
        <v>7.1823410594408665E-2</v>
      </c>
      <c r="O117" s="80">
        <f t="shared" si="996"/>
        <v>-0.27019687386335978</v>
      </c>
      <c r="Q117" s="15">
        <f t="shared" ref="Q117:AF117" si="997">Q59/Q55-1</f>
        <v>4.625988699138861E-2</v>
      </c>
      <c r="R117" s="15">
        <f t="shared" si="997"/>
        <v>0.40349122817116645</v>
      </c>
      <c r="S117" s="15">
        <f t="shared" si="997"/>
        <v>3.7128513577492583E-2</v>
      </c>
      <c r="T117" s="15">
        <f t="shared" si="997"/>
        <v>0.22682379552459531</v>
      </c>
      <c r="U117" s="15">
        <f t="shared" si="997"/>
        <v>5.1697104497572921E-2</v>
      </c>
      <c r="V117" s="15">
        <f t="shared" si="997"/>
        <v>0.26806379717564122</v>
      </c>
      <c r="W117" s="15">
        <f t="shared" si="997"/>
        <v>2.5350584201471626E-2</v>
      </c>
      <c r="X117" s="15">
        <f t="shared" si="997"/>
        <v>5.9073638606980783E-2</v>
      </c>
      <c r="Y117" s="15">
        <f t="shared" si="997"/>
        <v>-1.4890206285284813E-2</v>
      </c>
      <c r="Z117" s="15">
        <f t="shared" si="997"/>
        <v>3.2224582956923209E-2</v>
      </c>
      <c r="AA117" s="15">
        <f t="shared" si="997"/>
        <v>4.4771091957885867E-2</v>
      </c>
      <c r="AB117" s="15">
        <f t="shared" si="997"/>
        <v>3.8277285948224327E-2</v>
      </c>
      <c r="AC117" s="15">
        <f t="shared" si="997"/>
        <v>-2.4653172929629319E-2</v>
      </c>
      <c r="AD117" s="15">
        <f t="shared" si="997"/>
        <v>-0.12282794291512722</v>
      </c>
      <c r="AE117" s="15">
        <f t="shared" si="997"/>
        <v>-0.31201375434182932</v>
      </c>
      <c r="AF117" s="108">
        <f t="shared" si="997"/>
        <v>-1.7723177898979037E-2</v>
      </c>
      <c r="AG117" s="80"/>
      <c r="AH117" s="15">
        <f t="shared" ref="AH117:AJ117" si="998">AH59/AH55-1</f>
        <v>0.44784012969750187</v>
      </c>
      <c r="AI117" s="15">
        <f t="shared" si="998"/>
        <v>9.281565920135848E-2</v>
      </c>
      <c r="AJ117" s="80">
        <f t="shared" si="998"/>
        <v>0.31887665977222146</v>
      </c>
      <c r="AL117" s="80">
        <f t="shared" ref="AL117" si="999">AL59/AL55-1</f>
        <v>2.1185446876019087E-2</v>
      </c>
      <c r="AN117" s="80">
        <f t="shared" ref="AN117" si="1000">AN59/AN55-1</f>
        <v>7.5465495723434195E-2</v>
      </c>
      <c r="AP117" s="80">
        <f t="shared" si="299"/>
        <v>-0.74944487335893406</v>
      </c>
      <c r="AR117" s="15">
        <f t="shared" ref="AR117:AW117" si="1001">AR59/AR55-1</f>
        <v>-3.7934233512237792E-2</v>
      </c>
      <c r="AS117" s="15">
        <f t="shared" si="1001"/>
        <v>-1.7772774666511726E-2</v>
      </c>
      <c r="AT117" s="15">
        <f t="shared" si="1001"/>
        <v>0.10725880657650344</v>
      </c>
      <c r="AU117" s="15">
        <f t="shared" si="1001"/>
        <v>1.0535806495842071E-2</v>
      </c>
      <c r="AV117" s="15">
        <f t="shared" si="1001"/>
        <v>3.4828207053461124E-2</v>
      </c>
      <c r="AW117" s="80">
        <f t="shared" si="1001"/>
        <v>-7.5168024851883786E-3</v>
      </c>
      <c r="AY117" s="15">
        <f t="shared" ref="AY117:BA117" si="1002">AY59/AY55-1</f>
        <v>5.0741321306050136E-2</v>
      </c>
      <c r="AZ117" s="15">
        <f t="shared" si="1002"/>
        <v>5.996647823996315E-2</v>
      </c>
      <c r="BA117" s="80">
        <f t="shared" si="1002"/>
        <v>5.4018855944090838E-2</v>
      </c>
      <c r="BC117" s="81">
        <f t="shared" ref="BC117:BG117" si="1003">BC59/BC55-1</f>
        <v>2.751119631501231E-2</v>
      </c>
      <c r="BD117" s="81">
        <f t="shared" si="1003"/>
        <v>8.9082900493717698E-3</v>
      </c>
      <c r="BE117" s="15">
        <f t="shared" si="1003"/>
        <v>7.3500713440959098E-2</v>
      </c>
      <c r="BF117" s="15">
        <f t="shared" si="1003"/>
        <v>-8.4173090506312054E-4</v>
      </c>
      <c r="BG117" s="80">
        <f t="shared" si="1003"/>
        <v>5.6880592484588766E-2</v>
      </c>
      <c r="BI117" s="15">
        <f t="shared" ref="BI117:BM117" si="1004">BI59/BI55-1</f>
        <v>9.8305208678888256E-3</v>
      </c>
      <c r="BJ117" s="15">
        <f t="shared" si="1004"/>
        <v>5.4412674941064054E-2</v>
      </c>
      <c r="BK117" s="15">
        <f t="shared" si="1004"/>
        <v>2.3399690314714672E-2</v>
      </c>
      <c r="BL117" s="15">
        <f t="shared" si="1004"/>
        <v>3.2955549020043051E-2</v>
      </c>
      <c r="BM117" s="80">
        <f t="shared" si="1004"/>
        <v>4.1974195772170875E-2</v>
      </c>
      <c r="BO117" s="15">
        <f t="shared" ref="BO117:BQ117" si="1005">BO59/BO55-1</f>
        <v>4.133895781789354E-3</v>
      </c>
      <c r="BP117" s="15">
        <f t="shared" si="1005"/>
        <v>5.1716399270627766E-2</v>
      </c>
      <c r="BQ117" s="80">
        <f t="shared" si="1005"/>
        <v>4.1437218649103436E-2</v>
      </c>
      <c r="BS117" s="80">
        <f t="shared" ref="BS117" si="1006">BS59/BS55-1</f>
        <v>3.7506850545130366E-2</v>
      </c>
      <c r="BU117" s="15">
        <f t="shared" ref="BU117:BW117" si="1007">BU59/BU55-1</f>
        <v>4.7029652055637472E-2</v>
      </c>
      <c r="BV117" s="15">
        <f t="shared" si="1007"/>
        <v>2.2267509955044673E-2</v>
      </c>
      <c r="BW117" s="80">
        <f t="shared" si="1007"/>
        <v>3.4182533342951071E-2</v>
      </c>
      <c r="BY117" s="15">
        <f t="shared" ref="BY117:CA117" si="1008">BY59/BY55-1</f>
        <v>4.5527873794245943E-2</v>
      </c>
      <c r="BZ117" s="15">
        <f t="shared" si="1008"/>
        <v>3.0220509145799879E-2</v>
      </c>
      <c r="CA117" s="80">
        <f t="shared" si="1008"/>
        <v>4.3913150241323695E-2</v>
      </c>
      <c r="CC117" s="80">
        <f t="shared" ref="CC117" si="1009">CC59/CC55-1</f>
        <v>7.6588115040113758E-2</v>
      </c>
      <c r="CE117" s="80">
        <f t="shared" ref="CE117" si="1010">CE59/CE55-1</f>
        <v>4.6039041514787993E-2</v>
      </c>
      <c r="CG117" s="15">
        <f t="shared" ref="CG117:CJ117" si="1011">CG59/CG55-1</f>
        <v>5.6888202903865537E-2</v>
      </c>
      <c r="CH117" s="15">
        <f t="shared" si="1011"/>
        <v>3.9685156108789865E-2</v>
      </c>
      <c r="CI117" s="15">
        <f t="shared" si="1011"/>
        <v>4.7654443556989445E-2</v>
      </c>
      <c r="CJ117" s="80">
        <f t="shared" si="1011"/>
        <v>4.6910430896085709E-2</v>
      </c>
      <c r="CL117" s="80">
        <f t="shared" ref="CL117" si="1012">CL59/CL55-1</f>
        <v>-4.4850404137684374E-2</v>
      </c>
      <c r="CN117" s="15">
        <f t="shared" ref="CN117:CP117" si="1013">CN59/CN55-1</f>
        <v>7.4055720891343269E-2</v>
      </c>
      <c r="CO117" s="15">
        <f t="shared" si="1013"/>
        <v>3.3551503278210548E-2</v>
      </c>
      <c r="CP117" s="80">
        <f t="shared" si="1013"/>
        <v>-3.9882024600863764E-2</v>
      </c>
    </row>
    <row r="118" spans="1:94">
      <c r="A118" s="10" t="s">
        <v>17</v>
      </c>
      <c r="B118" s="15">
        <f t="shared" ref="B118:F118" si="1014">B60/B56-1</f>
        <v>1.2733740506785107E-3</v>
      </c>
      <c r="C118" s="15">
        <f t="shared" si="1014"/>
        <v>-4.4356451890024129E-2</v>
      </c>
      <c r="D118" s="15">
        <f t="shared" si="1014"/>
        <v>-1.1630693302159489E-2</v>
      </c>
      <c r="E118" s="15">
        <f t="shared" si="1014"/>
        <v>2.3109806667791943E-2</v>
      </c>
      <c r="F118" s="80">
        <f t="shared" si="1014"/>
        <v>-1.9145221300704618E-2</v>
      </c>
      <c r="H118" s="15">
        <f t="shared" ref="H118:O118" si="1015">H60/H56-1</f>
        <v>0.59901704951028312</v>
      </c>
      <c r="I118" s="15">
        <f t="shared" si="1015"/>
        <v>-6.4929808418870416E-2</v>
      </c>
      <c r="J118" s="15">
        <f t="shared" si="1015"/>
        <v>-0.99971076388888891</v>
      </c>
      <c r="K118" s="15">
        <f t="shared" si="1015"/>
        <v>-0.29345979462245264</v>
      </c>
      <c r="L118" s="15">
        <f t="shared" si="1015"/>
        <v>3.386813737778982E-2</v>
      </c>
      <c r="M118" s="15">
        <f t="shared" si="1015"/>
        <v>4.063066684137695E-3</v>
      </c>
      <c r="N118" s="15">
        <f t="shared" si="1015"/>
        <v>5.3445332289454806E-2</v>
      </c>
      <c r="O118" s="80">
        <f t="shared" si="1015"/>
        <v>-0.27153481679471725</v>
      </c>
      <c r="Q118" s="15">
        <f t="shared" ref="Q118:AF118" si="1016">Q60/Q56-1</f>
        <v>-9.2775474941819702E-3</v>
      </c>
      <c r="R118" s="15">
        <f t="shared" si="1016"/>
        <v>0.33133584149367534</v>
      </c>
      <c r="S118" s="15">
        <f t="shared" si="1016"/>
        <v>5.0728621213299352E-2</v>
      </c>
      <c r="T118" s="15">
        <f t="shared" si="1016"/>
        <v>0.11186984476078932</v>
      </c>
      <c r="U118" s="15">
        <f t="shared" si="1016"/>
        <v>5.8485404098516103E-2</v>
      </c>
      <c r="V118" s="15">
        <f t="shared" si="1016"/>
        <v>-0.1357194846390628</v>
      </c>
      <c r="W118" s="15">
        <f t="shared" si="1016"/>
        <v>1.9990451275433418E-2</v>
      </c>
      <c r="X118" s="15">
        <f t="shared" si="1016"/>
        <v>2.1639138152819148E-2</v>
      </c>
      <c r="Y118" s="15">
        <f t="shared" si="1016"/>
        <v>5.1391797266806094E-2</v>
      </c>
      <c r="Z118" s="15">
        <f t="shared" si="1016"/>
        <v>1.928654063050006E-2</v>
      </c>
      <c r="AA118" s="15">
        <f t="shared" si="1016"/>
        <v>5.7189794847562148E-2</v>
      </c>
      <c r="AB118" s="15">
        <f t="shared" si="1016"/>
        <v>1.4943050252466783E-2</v>
      </c>
      <c r="AC118" s="15">
        <f t="shared" si="1016"/>
        <v>-4.4387891794763656E-2</v>
      </c>
      <c r="AD118" s="15">
        <f t="shared" si="1016"/>
        <v>-0.11280961950480406</v>
      </c>
      <c r="AE118" s="15">
        <f t="shared" si="1016"/>
        <v>-0.50232153244983202</v>
      </c>
      <c r="AF118" s="108">
        <f t="shared" si="1016"/>
        <v>-7.1628003402376628E-2</v>
      </c>
      <c r="AG118" s="80"/>
      <c r="AH118" s="15">
        <f t="shared" ref="AH118:AJ118" si="1017">AH60/AH56-1</f>
        <v>0.78118013928101693</v>
      </c>
      <c r="AI118" s="15">
        <f t="shared" si="1017"/>
        <v>9.9001118286101475E-2</v>
      </c>
      <c r="AJ118" s="80">
        <f t="shared" si="1017"/>
        <v>0.46802469942888925</v>
      </c>
      <c r="AL118" s="80">
        <f t="shared" ref="AL118" si="1018">AL60/AL56-1</f>
        <v>4.063066684137473E-3</v>
      </c>
      <c r="AN118" s="80">
        <f t="shared" ref="AN118" si="1019">AN60/AN56-1</f>
        <v>7.830557148899131E-2</v>
      </c>
      <c r="AP118" s="80">
        <f t="shared" si="299"/>
        <v>2.0240691161858608</v>
      </c>
      <c r="AR118" s="15">
        <f t="shared" ref="AR118:AW118" si="1020">AR60/AR56-1</f>
        <v>2.9284109530146374E-2</v>
      </c>
      <c r="AS118" s="15">
        <f t="shared" si="1020"/>
        <v>1.4560577054936408E-2</v>
      </c>
      <c r="AT118" s="15">
        <f t="shared" si="1020"/>
        <v>6.4002139965881666E-2</v>
      </c>
      <c r="AU118" s="15">
        <f t="shared" si="1020"/>
        <v>1.5904690141896882E-2</v>
      </c>
      <c r="AV118" s="15">
        <f t="shared" si="1020"/>
        <v>2.8368949196878823E-2</v>
      </c>
      <c r="AW118" s="80">
        <f t="shared" si="1020"/>
        <v>1.7922674925706206E-2</v>
      </c>
      <c r="AY118" s="15">
        <f t="shared" ref="AY118:BA118" si="1021">AY60/AY56-1</f>
        <v>3.6079226614788684E-2</v>
      </c>
      <c r="AZ118" s="15">
        <f t="shared" si="1021"/>
        <v>3.5618882562203025E-2</v>
      </c>
      <c r="BA118" s="80">
        <f t="shared" si="1021"/>
        <v>3.5940113161725851E-2</v>
      </c>
      <c r="BC118" s="81">
        <f t="shared" ref="BC118:BG118" si="1022">BC60/BC56-1</f>
        <v>1.9567773340394279E-3</v>
      </c>
      <c r="BD118" s="81">
        <f t="shared" si="1022"/>
        <v>-1.430420396486598E-2</v>
      </c>
      <c r="BE118" s="15">
        <f t="shared" si="1022"/>
        <v>3.8228814699005964E-2</v>
      </c>
      <c r="BF118" s="15">
        <f t="shared" si="1022"/>
        <v>5.8113749307797669E-3</v>
      </c>
      <c r="BG118" s="80">
        <f t="shared" si="1022"/>
        <v>2.9847440283050419E-2</v>
      </c>
      <c r="BI118" s="15">
        <f t="shared" ref="BI118:BM118" si="1023">BI60/BI56-1</f>
        <v>0.16773357949626755</v>
      </c>
      <c r="BJ118" s="15">
        <f t="shared" si="1023"/>
        <v>5.6035678771520159E-2</v>
      </c>
      <c r="BK118" s="15">
        <f t="shared" si="1023"/>
        <v>2.8333312571318992E-2</v>
      </c>
      <c r="BL118" s="15">
        <f t="shared" si="1023"/>
        <v>3.3913084303874186E-2</v>
      </c>
      <c r="BM118" s="80">
        <f t="shared" si="1023"/>
        <v>5.0533359927795063E-2</v>
      </c>
      <c r="BO118" s="15">
        <f t="shared" ref="BO118:BQ118" si="1024">BO60/BO56-1</f>
        <v>2.0120156478176998E-2</v>
      </c>
      <c r="BP118" s="15">
        <f t="shared" si="1024"/>
        <v>5.8014189121702975E-2</v>
      </c>
      <c r="BQ118" s="80">
        <f t="shared" si="1024"/>
        <v>4.9880212367599208E-2</v>
      </c>
      <c r="BS118" s="80">
        <f t="shared" ref="BS118" si="1025">BS60/BS56-1</f>
        <v>3.2633572575785808E-2</v>
      </c>
      <c r="BU118" s="15">
        <f t="shared" ref="BU118:BW118" si="1026">BU60/BU56-1</f>
        <v>4.7644868810785113E-2</v>
      </c>
      <c r="BV118" s="15">
        <f t="shared" si="1026"/>
        <v>2.9459515856451679E-2</v>
      </c>
      <c r="BW118" s="80">
        <f t="shared" si="1026"/>
        <v>3.830475941349154E-2</v>
      </c>
      <c r="BY118" s="15">
        <f t="shared" ref="BY118:CA118" si="1027">BY60/BY56-1</f>
        <v>5.0474760187894097E-2</v>
      </c>
      <c r="BZ118" s="15">
        <f t="shared" si="1027"/>
        <v>6.0044635714723071E-2</v>
      </c>
      <c r="CA118" s="80">
        <f t="shared" si="1027"/>
        <v>5.1481868460279134E-2</v>
      </c>
      <c r="CC118" s="80">
        <f t="shared" ref="CC118" si="1028">CC60/CC56-1</f>
        <v>6.9746216331977307E-2</v>
      </c>
      <c r="CE118" s="80">
        <f t="shared" ref="CE118" si="1029">CE60/CE56-1</f>
        <v>4.5287695094746283E-2</v>
      </c>
      <c r="CG118" s="15">
        <f t="shared" ref="CG118:CJ118" si="1030">CG60/CG56-1</f>
        <v>4.0337423018373064E-2</v>
      </c>
      <c r="CH118" s="15">
        <f t="shared" si="1030"/>
        <v>2.5459348594992104E-2</v>
      </c>
      <c r="CI118" s="15">
        <f t="shared" si="1030"/>
        <v>5.6101879505678021E-2</v>
      </c>
      <c r="CJ118" s="80">
        <f t="shared" si="1030"/>
        <v>5.1147586237052733E-2</v>
      </c>
      <c r="CL118" s="80">
        <f t="shared" ref="CL118" si="1031">CL60/CL56-1</f>
        <v>-2.0564276970101103E-2</v>
      </c>
      <c r="CN118" s="15">
        <f t="shared" ref="CN118:CP118" si="1032">CN60/CN56-1</f>
        <v>3.4686849873450498E-2</v>
      </c>
      <c r="CO118" s="15">
        <f t="shared" si="1032"/>
        <v>5.8077513236211686E-2</v>
      </c>
      <c r="CP118" s="80">
        <f t="shared" si="1032"/>
        <v>-1.852827571027893E-2</v>
      </c>
    </row>
    <row r="119" spans="1:94">
      <c r="A119" s="1" t="s">
        <v>122</v>
      </c>
      <c r="B119" s="15">
        <f t="shared" ref="B119:F119" si="1033">B61/B57-1</f>
        <v>-1.3765042100949976E-2</v>
      </c>
      <c r="C119" s="15">
        <f t="shared" si="1033"/>
        <v>-4.6428121579651593E-2</v>
      </c>
      <c r="D119" s="15">
        <f t="shared" si="1033"/>
        <v>-3.3970765790014901E-2</v>
      </c>
      <c r="E119" s="15">
        <f t="shared" si="1033"/>
        <v>-1.8624300070315014E-2</v>
      </c>
      <c r="F119" s="80">
        <f t="shared" si="1033"/>
        <v>-3.011007515639641E-2</v>
      </c>
      <c r="H119" s="15">
        <f t="shared" ref="H119:O119" si="1034">H61/H57-1</f>
        <v>0.20846760601362391</v>
      </c>
      <c r="I119" s="15">
        <f t="shared" si="1034"/>
        <v>1.202528217849852E-2</v>
      </c>
      <c r="J119" s="15">
        <f t="shared" si="1034"/>
        <v>-0.99895875000000001</v>
      </c>
      <c r="K119" s="15">
        <f t="shared" si="1034"/>
        <v>-7.5381478720188855E-2</v>
      </c>
      <c r="L119" s="15">
        <f t="shared" si="1034"/>
        <v>-0.56680102059682713</v>
      </c>
      <c r="M119" s="15">
        <f t="shared" si="1034"/>
        <v>8.1314913857122306E-4</v>
      </c>
      <c r="N119" s="15">
        <f t="shared" si="1034"/>
        <v>3.0267551276900395E-2</v>
      </c>
      <c r="O119" s="80">
        <f t="shared" si="1034"/>
        <v>-7.6876453634330599E-2</v>
      </c>
      <c r="Q119" s="15">
        <f t="shared" ref="Q119:AF119" si="1035">Q61/Q57-1</f>
        <v>-8.3596051744199484E-2</v>
      </c>
      <c r="R119" s="15">
        <f t="shared" si="1035"/>
        <v>-4.6480835853259128E-2</v>
      </c>
      <c r="S119" s="15">
        <f t="shared" si="1035"/>
        <v>4.3137522776043991E-2</v>
      </c>
      <c r="T119" s="15">
        <f t="shared" si="1035"/>
        <v>0.11527867224163213</v>
      </c>
      <c r="U119" s="15">
        <f t="shared" si="1035"/>
        <v>6.8446504587463597E-2</v>
      </c>
      <c r="V119" s="15">
        <f t="shared" si="1035"/>
        <v>-7.1796137898344825E-2</v>
      </c>
      <c r="W119" s="15">
        <f t="shared" si="1035"/>
        <v>2.5823895951176956E-2</v>
      </c>
      <c r="X119" s="15">
        <f t="shared" si="1035"/>
        <v>-4.6853610731428796E-3</v>
      </c>
      <c r="Y119" s="15">
        <f t="shared" si="1035"/>
        <v>-6.9054988036464038E-2</v>
      </c>
      <c r="Z119" s="15">
        <f t="shared" si="1035"/>
        <v>4.4358217383142495E-3</v>
      </c>
      <c r="AA119" s="15">
        <f t="shared" si="1035"/>
        <v>-1.0076218570769346E-2</v>
      </c>
      <c r="AB119" s="15">
        <f t="shared" si="1035"/>
        <v>2.746801293287171E-2</v>
      </c>
      <c r="AC119" s="15">
        <f t="shared" si="1035"/>
        <v>-1.5028180325329821E-2</v>
      </c>
      <c r="AD119" s="15">
        <f t="shared" si="1035"/>
        <v>-0.10140025393159535</v>
      </c>
      <c r="AE119" s="15">
        <f t="shared" si="1035"/>
        <v>4.7538918688551535E-2</v>
      </c>
      <c r="AF119" s="108">
        <f t="shared" si="1035"/>
        <v>-5.7599709647333519E-3</v>
      </c>
      <c r="AG119" s="80"/>
      <c r="AH119" s="15">
        <f t="shared" ref="AH119:AJ119" si="1036">AH61/AH57-1</f>
        <v>-0.50006978901069588</v>
      </c>
      <c r="AI119" s="15">
        <f t="shared" si="1036"/>
        <v>9.1802444936642802E-2</v>
      </c>
      <c r="AJ119" s="80">
        <f t="shared" si="1036"/>
        <v>-0.27690873684048245</v>
      </c>
      <c r="AL119" s="80">
        <f t="shared" ref="AL119" si="1037">AL61/AL57-1</f>
        <v>8.1314913857122306E-4</v>
      </c>
      <c r="AN119" s="80">
        <f t="shared" ref="AN119" si="1038">AN61/AN57-1</f>
        <v>4.5799585075108507E-2</v>
      </c>
      <c r="AP119" s="80">
        <f t="shared" si="299"/>
        <v>-0.35429331838067657</v>
      </c>
      <c r="AR119" s="15">
        <f t="shared" ref="AR119:AW119" si="1039">AR61/AR57-1</f>
        <v>-0.26696529075829023</v>
      </c>
      <c r="AS119" s="15">
        <f t="shared" si="1039"/>
        <v>-1.0025986303597745E-2</v>
      </c>
      <c r="AT119" s="15">
        <f t="shared" si="1039"/>
        <v>4.4459695069926308E-2</v>
      </c>
      <c r="AU119" s="15">
        <f t="shared" si="1039"/>
        <v>1.9928137177883887E-2</v>
      </c>
      <c r="AV119" s="15">
        <f t="shared" si="1039"/>
        <v>3.9554824465215521E-3</v>
      </c>
      <c r="AW119" s="80">
        <f t="shared" si="1039"/>
        <v>-1.2592593265598362E-2</v>
      </c>
      <c r="AY119" s="15">
        <f t="shared" ref="AY119:BA119" si="1040">AY61/AY57-1</f>
        <v>2.5637339939985626E-2</v>
      </c>
      <c r="AZ119" s="15">
        <f t="shared" si="1040"/>
        <v>2.2549212240487115E-2</v>
      </c>
      <c r="BA119" s="80">
        <f t="shared" si="1040"/>
        <v>2.4539098440196083E-2</v>
      </c>
      <c r="BC119" s="81">
        <f t="shared" ref="BC119:BG119" si="1041">BC61/BC57-1</f>
        <v>3.5181187983921447E-3</v>
      </c>
      <c r="BD119" s="81">
        <f t="shared" si="1041"/>
        <v>-1.3257241248819773E-2</v>
      </c>
      <c r="BE119" s="15">
        <f t="shared" si="1041"/>
        <v>1.6332533036895525E-2</v>
      </c>
      <c r="BF119" s="15">
        <f t="shared" si="1041"/>
        <v>-1.5493184558342143E-2</v>
      </c>
      <c r="BG119" s="80">
        <f t="shared" si="1041"/>
        <v>9.6264949669115918E-3</v>
      </c>
      <c r="BI119" s="15">
        <f t="shared" ref="BI119:BM119" si="1042">BI61/BI57-1</f>
        <v>0.11928352819723376</v>
      </c>
      <c r="BJ119" s="15">
        <f t="shared" si="1042"/>
        <v>4.0554831401580671E-2</v>
      </c>
      <c r="BK119" s="15">
        <f t="shared" si="1042"/>
        <v>2.983705221436983E-2</v>
      </c>
      <c r="BL119" s="15">
        <f t="shared" si="1042"/>
        <v>3.3355522496389955E-2</v>
      </c>
      <c r="BM119" s="80">
        <f t="shared" si="1042"/>
        <v>4.0244656849637961E-2</v>
      </c>
      <c r="BO119" s="15">
        <f t="shared" ref="BO119:BQ119" si="1043">BO61/BO57-1</f>
        <v>1.0007465144759697E-2</v>
      </c>
      <c r="BP119" s="15">
        <f t="shared" si="1043"/>
        <v>3.8538296947936423E-2</v>
      </c>
      <c r="BQ119" s="80">
        <f t="shared" si="1043"/>
        <v>3.2508164592323974E-2</v>
      </c>
      <c r="BS119" s="80">
        <f t="shared" ref="BS119" si="1044">BS61/BS57-1</f>
        <v>3.6744736495087915E-2</v>
      </c>
      <c r="BU119" s="15">
        <f t="shared" ref="BU119:BW119" si="1045">BU61/BU57-1</f>
        <v>2.8249933794346926E-2</v>
      </c>
      <c r="BV119" s="15">
        <f t="shared" si="1045"/>
        <v>3.0521201598365133E-2</v>
      </c>
      <c r="BW119" s="80">
        <f t="shared" si="1045"/>
        <v>2.9432350056582068E-2</v>
      </c>
      <c r="BY119" s="15">
        <f t="shared" ref="BY119:CA119" si="1046">BY61/BY57-1</f>
        <v>3.6172527355094575E-2</v>
      </c>
      <c r="BZ119" s="15">
        <f t="shared" si="1046"/>
        <v>4.8211961097257117E-2</v>
      </c>
      <c r="CA119" s="80">
        <f t="shared" si="1046"/>
        <v>3.7435477734239164E-2</v>
      </c>
      <c r="CC119" s="80">
        <f t="shared" ref="CC119" si="1047">CC61/CC57-1</f>
        <v>6.1348407459960175E-2</v>
      </c>
      <c r="CE119" s="80">
        <f t="shared" ref="CE119" si="1048">CE61/CE57-1</f>
        <v>3.9395871437137409E-2</v>
      </c>
      <c r="CG119" s="15">
        <f t="shared" ref="CG119:CJ119" si="1049">CG61/CG57-1</f>
        <v>3.3240840496854274E-2</v>
      </c>
      <c r="CH119" s="15">
        <f t="shared" si="1049"/>
        <v>8.812638722880406E-3</v>
      </c>
      <c r="CI119" s="15">
        <f t="shared" si="1049"/>
        <v>2.7573238123686172E-2</v>
      </c>
      <c r="CJ119" s="80">
        <f t="shared" si="1049"/>
        <v>2.51844750597221E-2</v>
      </c>
      <c r="CL119" s="80">
        <f t="shared" ref="CL119" si="1050">CL61/CL57-1</f>
        <v>-3.2841042407295573E-3</v>
      </c>
      <c r="CN119" s="15">
        <f t="shared" ref="CN119:CP119" si="1051">CN61/CN57-1</f>
        <v>1.2491789360818961E-2</v>
      </c>
      <c r="CO119" s="15">
        <f t="shared" si="1051"/>
        <v>1.532661433854221E-3</v>
      </c>
      <c r="CP119" s="80">
        <f t="shared" si="1051"/>
        <v>-2.532660357793981E-3</v>
      </c>
    </row>
    <row r="120" spans="1:94">
      <c r="A120" s="10" t="s">
        <v>7</v>
      </c>
      <c r="B120" s="15">
        <f t="shared" ref="B120:F120" si="1052">B62/B58-1</f>
        <v>2.2070891554832661E-2</v>
      </c>
      <c r="C120" s="15">
        <f t="shared" si="1052"/>
        <v>1.8944814534390897E-2</v>
      </c>
      <c r="D120" s="15">
        <f t="shared" si="1052"/>
        <v>5.2192861296989079E-3</v>
      </c>
      <c r="E120" s="15">
        <f t="shared" si="1052"/>
        <v>-3.7562824486147117E-2</v>
      </c>
      <c r="F120" s="80">
        <f t="shared" si="1052"/>
        <v>1.606147837552574E-2</v>
      </c>
      <c r="H120" s="15">
        <f t="shared" ref="H120:O120" si="1053">H62/H58-1</f>
        <v>-1.958516629016227E-2</v>
      </c>
      <c r="I120" s="15">
        <f t="shared" si="1053"/>
        <v>0.28845942082081621</v>
      </c>
      <c r="J120" s="15">
        <f t="shared" si="1053"/>
        <v>-5.6621374255882984E-15</v>
      </c>
      <c r="K120" s="15">
        <f t="shared" si="1053"/>
        <v>-0.41322563697378789</v>
      </c>
      <c r="L120" s="15">
        <f t="shared" si="1053"/>
        <v>0.3732955121061674</v>
      </c>
      <c r="M120" s="15">
        <f t="shared" si="1053"/>
        <v>2.7406396138651701E-3</v>
      </c>
      <c r="N120" s="15">
        <f t="shared" si="1053"/>
        <v>-1.1392447931077299E-2</v>
      </c>
      <c r="O120" s="80">
        <f t="shared" si="1053"/>
        <v>-0.37693725628700181</v>
      </c>
      <c r="Q120" s="15">
        <f t="shared" ref="Q120:AF120" si="1054">Q62/Q58-1</f>
        <v>-8.256006656497783E-2</v>
      </c>
      <c r="R120" s="15">
        <f t="shared" si="1054"/>
        <v>-3.7648507517674568E-2</v>
      </c>
      <c r="S120" s="15">
        <f t="shared" si="1054"/>
        <v>4.4419644658124424E-2</v>
      </c>
      <c r="T120" s="15">
        <f t="shared" si="1054"/>
        <v>7.6290900896683889E-2</v>
      </c>
      <c r="U120" s="15">
        <f t="shared" si="1054"/>
        <v>2.3282208858552034E-2</v>
      </c>
      <c r="V120" s="15">
        <f t="shared" si="1054"/>
        <v>1.3115226353760612E-2</v>
      </c>
      <c r="W120" s="15">
        <f t="shared" si="1054"/>
        <v>4.0162216390274175E-2</v>
      </c>
      <c r="X120" s="15">
        <f t="shared" si="1054"/>
        <v>1.4233339821586144E-2</v>
      </c>
      <c r="Y120" s="15">
        <f t="shared" si="1054"/>
        <v>7.0911141138481071E-3</v>
      </c>
      <c r="Z120" s="15">
        <f t="shared" si="1054"/>
        <v>2.5723539177776145E-2</v>
      </c>
      <c r="AA120" s="15">
        <f t="shared" si="1054"/>
        <v>1.5203025047382468E-2</v>
      </c>
      <c r="AB120" s="15">
        <f t="shared" si="1054"/>
        <v>1.0568312896524157E-2</v>
      </c>
      <c r="AC120" s="15">
        <f t="shared" si="1054"/>
        <v>5.8453128441304791E-4</v>
      </c>
      <c r="AD120" s="15">
        <f t="shared" si="1054"/>
        <v>-2.0504562968367446E-2</v>
      </c>
      <c r="AE120" s="15">
        <f t="shared" si="1054"/>
        <v>-4.4826852224254088E-2</v>
      </c>
      <c r="AF120" s="108">
        <f t="shared" si="1054"/>
        <v>-4.5261558678100222E-3</v>
      </c>
      <c r="AG120" s="80"/>
      <c r="AH120" s="15">
        <f t="shared" ref="AH120:AJ120" si="1055">AH62/AH58-1</f>
        <v>-0.13924061368470586</v>
      </c>
      <c r="AI120" s="15">
        <f t="shared" si="1055"/>
        <v>6.9222176949925718E-2</v>
      </c>
      <c r="AJ120" s="80">
        <f t="shared" si="1055"/>
        <v>-5.9692938479168456E-2</v>
      </c>
      <c r="AL120" s="80">
        <f t="shared" ref="AL120" si="1056">AL62/AL58-1</f>
        <v>2.740639613864948E-3</v>
      </c>
      <c r="AN120" s="80">
        <f t="shared" ref="AN120" si="1057">AN62/AN58-1</f>
        <v>4.1018537737780747E-2</v>
      </c>
      <c r="AP120" s="80">
        <f t="shared" si="299"/>
        <v>-0.46195005974150605</v>
      </c>
      <c r="AR120" s="15">
        <f t="shared" ref="AR120:AW120" si="1058">AR62/AR58-1</f>
        <v>-0.21781057797443992</v>
      </c>
      <c r="AS120" s="15">
        <f t="shared" si="1058"/>
        <v>5.150967546063967E-2</v>
      </c>
      <c r="AT120" s="15">
        <f t="shared" si="1058"/>
        <v>8.8821079359422628E-2</v>
      </c>
      <c r="AU120" s="15">
        <f t="shared" si="1058"/>
        <v>1.2302426003001132E-2</v>
      </c>
      <c r="AV120" s="15">
        <f t="shared" si="1058"/>
        <v>6.8503077915147426E-3</v>
      </c>
      <c r="AW120" s="80">
        <f t="shared" si="1058"/>
        <v>3.9514395678450498E-2</v>
      </c>
      <c r="AY120" s="15">
        <f t="shared" ref="AY120:BA120" si="1059">AY62/AY58-1</f>
        <v>5.0561998719239165E-2</v>
      </c>
      <c r="AZ120" s="15">
        <f t="shared" si="1059"/>
        <v>2.3507384346812765E-2</v>
      </c>
      <c r="BA120" s="80">
        <f t="shared" si="1059"/>
        <v>4.0882615806533185E-2</v>
      </c>
      <c r="BC120" s="81">
        <f t="shared" ref="BC120:BG120" si="1060">BC62/BC58-1</f>
        <v>8.269541059610086E-3</v>
      </c>
      <c r="BD120" s="81">
        <f t="shared" si="1060"/>
        <v>1.1417698922982833E-2</v>
      </c>
      <c r="BE120" s="15">
        <f t="shared" si="1060"/>
        <v>1.5120523039639844E-2</v>
      </c>
      <c r="BF120" s="15">
        <f t="shared" si="1060"/>
        <v>-1.2807446521729826E-3</v>
      </c>
      <c r="BG120" s="80">
        <f t="shared" si="1060"/>
        <v>1.1878723008463821E-2</v>
      </c>
      <c r="BI120" s="15">
        <f t="shared" ref="BI120:BM120" si="1061">BI62/BI58-1</f>
        <v>0.14542865273267691</v>
      </c>
      <c r="BJ120" s="15">
        <f t="shared" si="1061"/>
        <v>6.692086617177373E-2</v>
      </c>
      <c r="BK120" s="15">
        <f t="shared" si="1061"/>
        <v>2.617514515748165E-2</v>
      </c>
      <c r="BL120" s="15">
        <f t="shared" si="1061"/>
        <v>2.5547322378702164E-2</v>
      </c>
      <c r="BM120" s="80">
        <f t="shared" si="1061"/>
        <v>5.3864819560985877E-2</v>
      </c>
      <c r="BO120" s="15">
        <f t="shared" ref="BO120:BQ120" si="1062">BO62/BO58-1</f>
        <v>1.4801349042228296E-2</v>
      </c>
      <c r="BP120" s="15">
        <f t="shared" si="1062"/>
        <v>3.8454281994156903E-2</v>
      </c>
      <c r="BQ120" s="80">
        <f t="shared" si="1062"/>
        <v>3.3500140620746466E-2</v>
      </c>
      <c r="BS120" s="80">
        <f t="shared" ref="BS120" si="1063">BS62/BS58-1</f>
        <v>3.553815680170791E-2</v>
      </c>
      <c r="BU120" s="15">
        <f t="shared" ref="BU120:BW120" si="1064">BU62/BU58-1</f>
        <v>2.5709764876969521E-2</v>
      </c>
      <c r="BV120" s="15">
        <f t="shared" si="1064"/>
        <v>4.1455325049625458E-2</v>
      </c>
      <c r="BW120" s="80">
        <f t="shared" si="1064"/>
        <v>3.3899228730275732E-2</v>
      </c>
      <c r="BY120" s="15">
        <f t="shared" ref="BY120:CA120" si="1065">BY62/BY58-1</f>
        <v>3.1164614942446711E-2</v>
      </c>
      <c r="BZ120" s="15">
        <f t="shared" si="1065"/>
        <v>4.3455293185026056E-2</v>
      </c>
      <c r="CA120" s="80">
        <f t="shared" si="1065"/>
        <v>3.2400682130095504E-2</v>
      </c>
      <c r="CC120" s="80">
        <f t="shared" ref="CC120" si="1066">CC62/CC58-1</f>
        <v>4.4372000623121854E-2</v>
      </c>
      <c r="CE120" s="80">
        <f t="shared" ref="CE120" si="1067">CE62/CE58-1</f>
        <v>3.4460694872667119E-2</v>
      </c>
      <c r="CG120" s="15">
        <f t="shared" ref="CG120:CJ120" si="1068">CG62/CG58-1</f>
        <v>3.6919873007763115E-2</v>
      </c>
      <c r="CH120" s="15">
        <f t="shared" si="1068"/>
        <v>2.1444226884556494E-2</v>
      </c>
      <c r="CI120" s="15">
        <f t="shared" si="1068"/>
        <v>1.4419401481638339E-2</v>
      </c>
      <c r="CJ120" s="80">
        <f t="shared" si="1068"/>
        <v>1.6242351283130452E-2</v>
      </c>
      <c r="CL120" s="80">
        <f t="shared" ref="CL120" si="1069">CL62/CL58-1</f>
        <v>-5.6753254145616272E-2</v>
      </c>
      <c r="CN120" s="15">
        <f t="shared" ref="CN120:CP120" si="1070">CN62/CN58-1</f>
        <v>3.422602919156148E-2</v>
      </c>
      <c r="CO120" s="15">
        <f t="shared" si="1070"/>
        <v>-2.3673441624724623E-2</v>
      </c>
      <c r="CP120" s="80">
        <f t="shared" si="1070"/>
        <v>-5.2499642545534742E-2</v>
      </c>
    </row>
    <row r="121" spans="1:94">
      <c r="A121" s="10" t="s">
        <v>15</v>
      </c>
      <c r="B121" s="15">
        <f t="shared" ref="B121:F121" si="1071">B63/B59-1</f>
        <v>1.6868207234662203E-2</v>
      </c>
      <c r="C121" s="15">
        <f t="shared" si="1071"/>
        <v>4.9020556591652387E-2</v>
      </c>
      <c r="D121" s="15">
        <f t="shared" si="1071"/>
        <v>2.0277789287774795E-2</v>
      </c>
      <c r="E121" s="15">
        <f t="shared" si="1071"/>
        <v>3.1431155398427002E-3</v>
      </c>
      <c r="F121" s="80">
        <f t="shared" si="1071"/>
        <v>3.0777896455218778E-2</v>
      </c>
      <c r="H121" s="15">
        <f t="shared" ref="H121:O121" si="1072">H63/H59-1</f>
        <v>-0.12595150447454084</v>
      </c>
      <c r="I121" s="15">
        <f t="shared" si="1072"/>
        <v>-0.22638081707334057</v>
      </c>
      <c r="J121" s="15">
        <f t="shared" si="1072"/>
        <v>-3.7747582837255322E-15</v>
      </c>
      <c r="K121" s="15">
        <f t="shared" si="1072"/>
        <v>0.45041820602206473</v>
      </c>
      <c r="L121" s="15">
        <f t="shared" si="1072"/>
        <v>-0.27809432439073123</v>
      </c>
      <c r="M121" s="15">
        <f t="shared" si="1072"/>
        <v>-1.1017887847392993E-2</v>
      </c>
      <c r="N121" s="15">
        <f t="shared" si="1072"/>
        <v>8.9465386999973973E-3</v>
      </c>
      <c r="O121" s="80">
        <f t="shared" si="1072"/>
        <v>0.39530923827202269</v>
      </c>
      <c r="Q121" s="15">
        <f t="shared" ref="Q121:AF121" si="1073">Q63/Q59-1</f>
        <v>9.0334830978375358E-2</v>
      </c>
      <c r="R121" s="15">
        <f t="shared" si="1073"/>
        <v>-2.0392543749244152E-2</v>
      </c>
      <c r="S121" s="15">
        <f t="shared" si="1073"/>
        <v>3.9377207479622589E-2</v>
      </c>
      <c r="T121" s="15">
        <f t="shared" si="1073"/>
        <v>5.5370581848680933E-2</v>
      </c>
      <c r="U121" s="15">
        <f t="shared" si="1073"/>
        <v>1.2205313240717164E-2</v>
      </c>
      <c r="V121" s="15">
        <f t="shared" si="1073"/>
        <v>2.491503598033229E-2</v>
      </c>
      <c r="W121" s="15">
        <f t="shared" si="1073"/>
        <v>3.0308028755917427E-2</v>
      </c>
      <c r="X121" s="15">
        <f t="shared" si="1073"/>
        <v>-2.1923118266743091E-2</v>
      </c>
      <c r="Y121" s="15">
        <f t="shared" si="1073"/>
        <v>-2.8999059551918838E-2</v>
      </c>
      <c r="Z121" s="15">
        <f t="shared" si="1073"/>
        <v>2.3225002464510203E-2</v>
      </c>
      <c r="AA121" s="15">
        <f t="shared" si="1073"/>
        <v>3.5163596604289582E-2</v>
      </c>
      <c r="AB121" s="15">
        <f t="shared" si="1073"/>
        <v>-2.808692620968356E-2</v>
      </c>
      <c r="AC121" s="15">
        <f t="shared" si="1073"/>
        <v>-2.0395546049711832E-3</v>
      </c>
      <c r="AD121" s="15">
        <f t="shared" si="1073"/>
        <v>5.6988151142892907E-2</v>
      </c>
      <c r="AE121" s="15">
        <f t="shared" si="1073"/>
        <v>7.9500702836416748E-2</v>
      </c>
      <c r="AF121" s="108">
        <f t="shared" si="1073"/>
        <v>2.5384036859074532E-2</v>
      </c>
      <c r="AG121" s="80"/>
      <c r="AH121" s="15">
        <f t="shared" ref="AH121:AJ121" si="1074">AH63/AH59-1</f>
        <v>-0.46271684520786716</v>
      </c>
      <c r="AI121" s="15">
        <f t="shared" si="1074"/>
        <v>7.4020471698660772E-2</v>
      </c>
      <c r="AJ121" s="80">
        <f t="shared" si="1074"/>
        <v>-0.30116462189265747</v>
      </c>
      <c r="AL121" s="80">
        <f t="shared" ref="AL121" si="1075">AL63/AL59-1</f>
        <v>-1.1017887847392771E-2</v>
      </c>
      <c r="AN121" s="80">
        <f t="shared" ref="AN121" si="1076">AN63/AN59-1</f>
        <v>3.9917037109066023E-2</v>
      </c>
      <c r="AP121" s="80">
        <f t="shared" si="299"/>
        <v>0.88061124487085718</v>
      </c>
      <c r="AR121" s="15">
        <f t="shared" ref="AR121:AW121" si="1077">AR63/AR59-1</f>
        <v>-0.10778071214323981</v>
      </c>
      <c r="AS121" s="15">
        <f t="shared" si="1077"/>
        <v>5.90129777083368E-2</v>
      </c>
      <c r="AT121" s="15">
        <f t="shared" si="1077"/>
        <v>7.2330150367687196E-2</v>
      </c>
      <c r="AU121" s="15">
        <f t="shared" si="1077"/>
        <v>4.2350514005142559E-2</v>
      </c>
      <c r="AV121" s="15">
        <f t="shared" si="1077"/>
        <v>4.4906213009075602E-2</v>
      </c>
      <c r="AW121" s="80">
        <f t="shared" si="1077"/>
        <v>5.2490469346499369E-2</v>
      </c>
      <c r="AY121" s="15">
        <f t="shared" ref="AY121:BA121" si="1078">AY63/AY59-1</f>
        <v>5.3734263804962712E-2</v>
      </c>
      <c r="AZ121" s="15">
        <f t="shared" si="1078"/>
        <v>3.2264906126545201E-2</v>
      </c>
      <c r="BA121" s="80">
        <f t="shared" si="1078"/>
        <v>4.6063540291841676E-2</v>
      </c>
      <c r="BC121" s="81">
        <f t="shared" ref="BC121:BG121" si="1079">BC63/BC59-1</f>
        <v>9.5019311366206782E-3</v>
      </c>
      <c r="BD121" s="81">
        <f t="shared" si="1079"/>
        <v>5.6030573970122788E-3</v>
      </c>
      <c r="BE121" s="15">
        <f t="shared" si="1079"/>
        <v>1.2326478442380884E-2</v>
      </c>
      <c r="BF121" s="15">
        <f t="shared" si="1079"/>
        <v>1.933507143146973E-2</v>
      </c>
      <c r="BG121" s="80">
        <f t="shared" si="1079"/>
        <v>1.3292931724748103E-2</v>
      </c>
      <c r="BI121" s="15">
        <f t="shared" ref="BI121:BM121" si="1080">BI63/BI59-1</f>
        <v>8.6984034287989509E-2</v>
      </c>
      <c r="BJ121" s="15">
        <f t="shared" si="1080"/>
        <v>6.9395395895353928E-2</v>
      </c>
      <c r="BK121" s="15">
        <f t="shared" si="1080"/>
        <v>2.7763550401979531E-2</v>
      </c>
      <c r="BL121" s="15">
        <f t="shared" si="1080"/>
        <v>2.2190733389372941E-2</v>
      </c>
      <c r="BM121" s="80">
        <f t="shared" si="1080"/>
        <v>5.2490946453800813E-2</v>
      </c>
      <c r="BO121" s="15">
        <f t="shared" ref="BO121:BQ121" si="1081">BO63/BO59-1</f>
        <v>8.2247603451748308E-3</v>
      </c>
      <c r="BP121" s="15">
        <f t="shared" si="1081"/>
        <v>3.3812325301217916E-2</v>
      </c>
      <c r="BQ121" s="80">
        <f t="shared" si="1081"/>
        <v>2.848267516792502E-2</v>
      </c>
      <c r="BS121" s="80">
        <f t="shared" ref="BS121" si="1082">BS63/BS59-1</f>
        <v>3.0583126490772772E-2</v>
      </c>
      <c r="BU121" s="15">
        <f t="shared" ref="BU121:BW121" si="1083">BU63/BU59-1</f>
        <v>5.7000283938406504E-3</v>
      </c>
      <c r="BV121" s="15">
        <f t="shared" si="1083"/>
        <v>5.6093536532446642E-2</v>
      </c>
      <c r="BW121" s="80">
        <f t="shared" si="1083"/>
        <v>3.1544013258242964E-2</v>
      </c>
      <c r="BY121" s="15">
        <f t="shared" ref="BY121:CA121" si="1084">BY63/BY59-1</f>
        <v>1.0925255791767174E-2</v>
      </c>
      <c r="BZ121" s="15">
        <f t="shared" si="1084"/>
        <v>2.2309595374901736E-2</v>
      </c>
      <c r="CA121" s="80">
        <f t="shared" si="1084"/>
        <v>1.2110400595907178E-2</v>
      </c>
      <c r="CC121" s="80">
        <f t="shared" ref="CC121" si="1085">CC63/CC59-1</f>
        <v>4.3931379504692503E-2</v>
      </c>
      <c r="CE121" s="80">
        <f t="shared" ref="CE121" si="1086">CE63/CE59-1</f>
        <v>2.2440124063230149E-2</v>
      </c>
      <c r="CG121" s="15">
        <f t="shared" ref="CG121:CJ121" si="1087">CG63/CG59-1</f>
        <v>3.5777089903664905E-2</v>
      </c>
      <c r="CH121" s="15">
        <f t="shared" si="1087"/>
        <v>1.4927178567500254E-2</v>
      </c>
      <c r="CI121" s="15">
        <f t="shared" si="1087"/>
        <v>2.2605594878543744E-2</v>
      </c>
      <c r="CJ121" s="80">
        <f t="shared" si="1087"/>
        <v>2.2063824959793976E-2</v>
      </c>
      <c r="CL121" s="80">
        <f t="shared" ref="CL121" si="1088">CL63/CL59-1</f>
        <v>8.5945292891181246E-2</v>
      </c>
      <c r="CN121" s="15">
        <f t="shared" ref="CN121:CP121" si="1089">CN63/CN59-1</f>
        <v>-2.7704194971293061E-3</v>
      </c>
      <c r="CO121" s="15">
        <f t="shared" si="1089"/>
        <v>4.1495998883440022E-2</v>
      </c>
      <c r="CP121" s="80">
        <f t="shared" si="1089"/>
        <v>8.1624676090499726E-2</v>
      </c>
    </row>
    <row r="122" spans="1:94">
      <c r="A122" s="10" t="s">
        <v>17</v>
      </c>
      <c r="B122" s="15">
        <f t="shared" ref="B122:F122" si="1090">B64/B60-1</f>
        <v>2.7882212624495084E-2</v>
      </c>
      <c r="C122" s="15">
        <f t="shared" si="1090"/>
        <v>5.7129901975225827E-2</v>
      </c>
      <c r="D122" s="15">
        <f t="shared" si="1090"/>
        <v>5.1703492823477859E-2</v>
      </c>
      <c r="E122" s="15">
        <f t="shared" si="1090"/>
        <v>3.4653465346534684E-2</v>
      </c>
      <c r="F122" s="80">
        <f t="shared" si="1090"/>
        <v>4.246703299418253E-2</v>
      </c>
      <c r="H122" s="15">
        <f t="shared" ref="H122:O122" si="1091">H64/H60-1</f>
        <v>-0.13319994848046224</v>
      </c>
      <c r="I122" s="15">
        <f t="shared" si="1091"/>
        <v>6.5843621399181096E-2</v>
      </c>
      <c r="J122" s="15">
        <f t="shared" si="1091"/>
        <v>-3.7747582837255322E-15</v>
      </c>
      <c r="K122" s="15">
        <f t="shared" si="1091"/>
        <v>-0.5124021068797201</v>
      </c>
      <c r="L122" s="15">
        <f t="shared" si="1091"/>
        <v>-8.1569312092337976E-2</v>
      </c>
      <c r="M122" s="15">
        <f t="shared" si="1091"/>
        <v>-2.2550665988330998E-2</v>
      </c>
      <c r="N122" s="15">
        <f t="shared" si="1091"/>
        <v>-3.6378860058591256E-2</v>
      </c>
      <c r="O122" s="80">
        <f t="shared" si="1091"/>
        <v>-0.47029346943247241</v>
      </c>
      <c r="Q122" s="15">
        <f t="shared" ref="Q122:AF122" si="1092">Q64/Q60-1</f>
        <v>5.953268115980892E-2</v>
      </c>
      <c r="R122" s="15">
        <f t="shared" si="1092"/>
        <v>-2.9218477496872786E-2</v>
      </c>
      <c r="S122" s="15">
        <f t="shared" si="1092"/>
        <v>2.3906429087286352E-2</v>
      </c>
      <c r="T122" s="15">
        <f t="shared" si="1092"/>
        <v>4.6865452248233908E-2</v>
      </c>
      <c r="U122" s="15">
        <f t="shared" si="1092"/>
        <v>5.4631147887556075E-3</v>
      </c>
      <c r="V122" s="15">
        <f t="shared" si="1092"/>
        <v>1.4345895848820289E-2</v>
      </c>
      <c r="W122" s="15">
        <f t="shared" si="1092"/>
        <v>-2.1890707236118412E-2</v>
      </c>
      <c r="X122" s="15">
        <f t="shared" si="1092"/>
        <v>5.7195831530560959E-3</v>
      </c>
      <c r="Y122" s="15">
        <f t="shared" si="1092"/>
        <v>-3.7185641524485447E-2</v>
      </c>
      <c r="Z122" s="15">
        <f t="shared" si="1092"/>
        <v>3.3971036613839933E-2</v>
      </c>
      <c r="AA122" s="15">
        <f t="shared" si="1092"/>
        <v>2.1184150219005549E-2</v>
      </c>
      <c r="AB122" s="15">
        <f t="shared" si="1092"/>
        <v>2.0204659713034534E-3</v>
      </c>
      <c r="AC122" s="15">
        <f t="shared" si="1092"/>
        <v>2.2330002956391537E-2</v>
      </c>
      <c r="AD122" s="15">
        <f t="shared" si="1092"/>
        <v>4.9101177368215954E-2</v>
      </c>
      <c r="AE122" s="15">
        <f t="shared" si="1092"/>
        <v>0.54895293735450124</v>
      </c>
      <c r="AF122" s="108">
        <f t="shared" si="1092"/>
        <v>6.4925839083124659E-2</v>
      </c>
      <c r="AG122" s="80"/>
      <c r="AH122" s="15">
        <f t="shared" ref="AH122:AJ122" si="1093">AH64/AH60-1</f>
        <v>-4.9560572402858938E-2</v>
      </c>
      <c r="AI122" s="15">
        <f t="shared" si="1093"/>
        <v>5.7511421911546901E-2</v>
      </c>
      <c r="AJ122" s="80">
        <f t="shared" si="1093"/>
        <v>-1.2764432245406243E-2</v>
      </c>
      <c r="AL122" s="80">
        <f t="shared" ref="AL122" si="1094">AL64/AL60-1</f>
        <v>-2.2550665988330332E-2</v>
      </c>
      <c r="AN122" s="80">
        <f t="shared" ref="AN122" si="1095">AN64/AN60-1</f>
        <v>4.0904666995364325E-2</v>
      </c>
      <c r="AP122" s="80">
        <f t="shared" si="299"/>
        <v>2.1442704087474507E-2</v>
      </c>
      <c r="AR122" s="15">
        <f t="shared" ref="AR122:AW122" si="1096">AR64/AR60-1</f>
        <v>-0.3684171940114227</v>
      </c>
      <c r="AS122" s="15">
        <f t="shared" si="1096"/>
        <v>1.7948870260566796E-2</v>
      </c>
      <c r="AT122" s="15">
        <f t="shared" si="1096"/>
        <v>0.12338780447311604</v>
      </c>
      <c r="AU122" s="15">
        <f t="shared" si="1096"/>
        <v>5.134516734050254E-2</v>
      </c>
      <c r="AV122" s="15">
        <f t="shared" si="1096"/>
        <v>4.2426730672168622E-2</v>
      </c>
      <c r="AW122" s="80">
        <f t="shared" si="1096"/>
        <v>1.587434500976781E-2</v>
      </c>
      <c r="AY122" s="15">
        <f t="shared" ref="AY122:BA122" si="1097">AY64/AY60-1</f>
        <v>4.2948089399321487E-2</v>
      </c>
      <c r="AZ122" s="15">
        <f t="shared" si="1097"/>
        <v>2.629804638073252E-2</v>
      </c>
      <c r="BA122" s="80">
        <f t="shared" si="1097"/>
        <v>3.7918097744925383E-2</v>
      </c>
      <c r="BC122" s="81">
        <f t="shared" ref="BC122:BG122" si="1098">BC64/BC60-1</f>
        <v>9.0226501896786271E-3</v>
      </c>
      <c r="BD122" s="81">
        <f t="shared" si="1098"/>
        <v>1.606576514682434E-2</v>
      </c>
      <c r="BE122" s="15">
        <f t="shared" si="1098"/>
        <v>4.6540564935985351E-2</v>
      </c>
      <c r="BF122" s="15">
        <f t="shared" si="1098"/>
        <v>5.9625259802562613E-3</v>
      </c>
      <c r="BG122" s="80">
        <f t="shared" si="1098"/>
        <v>3.7274723987942515E-2</v>
      </c>
      <c r="BI122" s="15">
        <f t="shared" ref="BI122:BM122" si="1099">BI64/BI60-1</f>
        <v>-2.3069381679219458E-2</v>
      </c>
      <c r="BJ122" s="15">
        <f t="shared" si="1099"/>
        <v>6.4983816103239889E-2</v>
      </c>
      <c r="BK122" s="15">
        <f t="shared" si="1099"/>
        <v>2.1044999347704429E-2</v>
      </c>
      <c r="BL122" s="15">
        <f t="shared" si="1099"/>
        <v>3.0742794661074102E-2</v>
      </c>
      <c r="BM122" s="80">
        <f t="shared" si="1099"/>
        <v>4.5543363214191057E-2</v>
      </c>
      <c r="BO122" s="15">
        <f t="shared" ref="BO122:BQ122" si="1100">BO64/BO60-1</f>
        <v>-1.4764355879453017E-3</v>
      </c>
      <c r="BP122" s="15">
        <f t="shared" si="1100"/>
        <v>1.5232789805930125E-3</v>
      </c>
      <c r="BQ122" s="80">
        <f t="shared" si="1100"/>
        <v>8.9764026935856833E-4</v>
      </c>
      <c r="BS122" s="80">
        <f t="shared" ref="BS122" si="1101">BS64/BS60-1</f>
        <v>2.8138152521198556E-2</v>
      </c>
      <c r="BU122" s="15">
        <f t="shared" ref="BU122:BW122" si="1102">BU64/BU60-1</f>
        <v>1.8792045934907131E-2</v>
      </c>
      <c r="BV122" s="15">
        <f t="shared" si="1102"/>
        <v>6.8192231876851528E-2</v>
      </c>
      <c r="BW122" s="80">
        <f t="shared" si="1102"/>
        <v>4.3948141718454181E-2</v>
      </c>
      <c r="BY122" s="15">
        <f t="shared" ref="BY122:CA122" si="1103">BY64/BY60-1</f>
        <v>3.1593299903943883E-2</v>
      </c>
      <c r="BZ122" s="15">
        <f t="shared" si="1103"/>
        <v>2.1210189045472783E-2</v>
      </c>
      <c r="CA122" s="80">
        <f t="shared" si="1103"/>
        <v>3.0491710551333373E-2</v>
      </c>
      <c r="CC122" s="80">
        <f t="shared" ref="CC122" si="1104">CC64/CC60-1</f>
        <v>4.5431819853550603E-2</v>
      </c>
      <c r="CE122" s="80">
        <f t="shared" ref="CE122" si="1105">CE64/CE60-1</f>
        <v>2.8006808654496895E-2</v>
      </c>
      <c r="CG122" s="15">
        <f t="shared" ref="CG122:CJ122" si="1106">CG64/CG60-1</f>
        <v>3.7412090064531167E-2</v>
      </c>
      <c r="CH122" s="15">
        <f t="shared" si="1106"/>
        <v>7.7316950574926047E-3</v>
      </c>
      <c r="CI122" s="15">
        <f t="shared" si="1106"/>
        <v>2.5377351265815307E-2</v>
      </c>
      <c r="CJ122" s="80">
        <f t="shared" si="1106"/>
        <v>2.3451701645065492E-2</v>
      </c>
      <c r="CL122" s="80">
        <f t="shared" ref="CL122" si="1107">CL64/CL60-1</f>
        <v>-5.6682028137979401E-2</v>
      </c>
      <c r="CN122" s="15">
        <f t="shared" ref="CN122:CP122" si="1108">CN64/CN60-1</f>
        <v>-1.4114383630162708E-2</v>
      </c>
      <c r="CO122" s="15">
        <f t="shared" si="1108"/>
        <v>-8.3849412434635395E-2</v>
      </c>
      <c r="CP122" s="80">
        <f t="shared" si="1108"/>
        <v>-5.4075846353205725E-2</v>
      </c>
    </row>
    <row r="123" spans="1:94">
      <c r="H123" s="93"/>
      <c r="I123" s="93"/>
      <c r="J123" s="93"/>
      <c r="K123" s="93"/>
      <c r="L123" s="93"/>
      <c r="M123" s="93"/>
      <c r="N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H123" s="92"/>
      <c r="AI123" s="92"/>
      <c r="AL123" s="104"/>
      <c r="AN123" s="104"/>
      <c r="AP123" s="104"/>
      <c r="AR123" s="93"/>
      <c r="AS123" s="93"/>
      <c r="AT123" s="93"/>
      <c r="AU123" s="93"/>
      <c r="AV123" s="93"/>
      <c r="AY123" s="93"/>
      <c r="AZ123" s="93"/>
      <c r="BC123" s="105"/>
      <c r="BD123" s="105"/>
      <c r="BE123" s="105"/>
      <c r="BF123" s="105"/>
      <c r="BI123" s="106"/>
      <c r="BO123" s="93"/>
      <c r="BP123" s="93"/>
      <c r="BS123" s="104"/>
      <c r="BU123" s="93"/>
      <c r="BV123" s="93"/>
      <c r="BY123" s="105"/>
      <c r="BZ123" s="105"/>
      <c r="CC123" s="107"/>
      <c r="CE123" s="107"/>
      <c r="CN123" s="93"/>
      <c r="CO123" s="93"/>
    </row>
    <row r="124" spans="1:94">
      <c r="B124" s="93"/>
      <c r="C124" s="93"/>
      <c r="D124" s="93"/>
      <c r="E124" s="93"/>
      <c r="CG124" s="93"/>
      <c r="CH124" s="93"/>
      <c r="CI124" s="93"/>
      <c r="CL124" s="107"/>
      <c r="CP124" s="107"/>
    </row>
  </sheetData>
  <phoneticPr fontId="19" type="noConversion"/>
  <printOptions gridLines="1"/>
  <pageMargins left="0.70866141732283505" right="0.70866141732283505" top="0.74803149606299202" bottom="0.74803149606299202" header="0.31496062992126" footer="0.31496062992126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998D5-D3B5-451C-AC58-5129C8A1B560}">
  <dimension ref="A1:CR124"/>
  <sheetViews>
    <sheetView tabSelected="1" workbookViewId="0">
      <selection activeCell="F11" sqref="F11"/>
    </sheetView>
  </sheetViews>
  <sheetFormatPr defaultColWidth="9.08984375" defaultRowHeight="14.5"/>
  <cols>
    <col min="1" max="1" width="9.08984375" style="1"/>
    <col min="2" max="2" width="10.54296875" style="1" customWidth="1"/>
    <col min="3" max="3" width="9.6328125" style="1" customWidth="1"/>
    <col min="4" max="4" width="10.453125" style="1" customWidth="1"/>
    <col min="5" max="5" width="10.54296875" style="7" customWidth="1"/>
    <col min="6" max="6" width="9.6328125" style="7" customWidth="1"/>
    <col min="7" max="7" width="3.6328125" style="1" customWidth="1"/>
    <col min="8" max="8" width="9.54296875" style="1" customWidth="1"/>
    <col min="9" max="9" width="11.453125" style="1" customWidth="1"/>
    <col min="10" max="10" width="9.08984375" style="1"/>
    <col min="11" max="11" width="10.08984375" style="1" customWidth="1"/>
    <col min="12" max="12" width="9.90625" style="1" customWidth="1"/>
    <col min="13" max="13" width="10.453125" style="7" customWidth="1"/>
    <col min="14" max="14" width="9" style="1" customWidth="1"/>
    <col min="15" max="15" width="10.54296875" style="7" customWidth="1"/>
    <col min="16" max="16" width="3.36328125" style="1" customWidth="1"/>
    <col min="17" max="17" width="10.08984375" style="1" customWidth="1"/>
    <col min="18" max="18" width="9.08984375" style="1"/>
    <col min="19" max="19" width="8.6328125" style="1" customWidth="1"/>
    <col min="20" max="20" width="8" style="7" customWidth="1"/>
    <col min="21" max="21" width="8.453125" style="1" customWidth="1"/>
    <col min="22" max="23" width="9.36328125" style="1" customWidth="1"/>
    <col min="24" max="24" width="9.36328125" style="7" customWidth="1"/>
    <col min="25" max="25" width="8.54296875" style="1" customWidth="1"/>
    <col min="26" max="26" width="11.90625" style="7" customWidth="1"/>
    <col min="27" max="27" width="9.6328125" style="1" customWidth="1"/>
    <col min="28" max="28" width="9" style="1" customWidth="1"/>
    <col min="29" max="29" width="10.36328125" style="1" customWidth="1"/>
    <col min="30" max="30" width="8.6328125" style="1" customWidth="1"/>
    <col min="31" max="31" width="8.54296875" style="1" customWidth="1"/>
    <col min="32" max="32" width="11.36328125" style="7" customWidth="1"/>
    <col min="33" max="33" width="7.90625" style="7" customWidth="1"/>
    <col min="34" max="34" width="9.90625" style="1" customWidth="1"/>
    <col min="35" max="35" width="10" style="1" customWidth="1"/>
    <col min="36" max="36" width="9.54296875" style="7" customWidth="1"/>
    <col min="37" max="37" width="7.08984375" style="1" customWidth="1"/>
    <col min="38" max="38" width="9.90625" style="7" customWidth="1"/>
    <col min="39" max="39" width="3.6328125" style="1" customWidth="1"/>
    <col min="40" max="40" width="9.6328125" style="7" customWidth="1"/>
    <col min="41" max="41" width="3.36328125" style="7" customWidth="1"/>
    <col min="42" max="42" width="9.453125" style="7" customWidth="1"/>
    <col min="43" max="43" width="3.6328125" style="1" customWidth="1"/>
    <col min="44" max="48" width="9.08984375" style="1"/>
    <col min="49" max="49" width="9.36328125" style="7" customWidth="1"/>
    <col min="50" max="50" width="2.90625" style="1" customWidth="1"/>
    <col min="51" max="51" width="10.08984375" style="1" customWidth="1"/>
    <col min="52" max="52" width="9.453125" style="1" customWidth="1"/>
    <col min="53" max="53" width="11.6328125" style="7" customWidth="1"/>
    <col min="54" max="54" width="4.36328125" style="1" customWidth="1"/>
    <col min="55" max="57" width="9.453125" style="1" bestFit="1" customWidth="1"/>
    <col min="58" max="58" width="11" style="7" customWidth="1"/>
    <col min="59" max="59" width="10.6328125" style="7" customWidth="1"/>
    <col min="60" max="60" width="2.90625" style="9" customWidth="1"/>
    <col min="61" max="61" width="8" customWidth="1"/>
    <col min="62" max="64" width="9.453125" bestFit="1" customWidth="1"/>
    <col min="65" max="65" width="10.90625" style="9" customWidth="1"/>
    <col min="66" max="66" width="2.90625" customWidth="1"/>
    <col min="67" max="67" width="10" style="1" bestFit="1" customWidth="1"/>
    <col min="68" max="68" width="9.36328125" style="1" bestFit="1" customWidth="1"/>
    <col min="69" max="69" width="10.54296875" style="7" customWidth="1"/>
    <col min="70" max="70" width="3.36328125" style="1" customWidth="1"/>
    <col min="71" max="71" width="9.453125" style="7" bestFit="1" customWidth="1"/>
    <col min="72" max="72" width="4.08984375" style="1" customWidth="1"/>
    <col min="73" max="74" width="9.36328125" style="1" bestFit="1" customWidth="1"/>
    <col min="75" max="75" width="9.36328125" style="7" bestFit="1" customWidth="1"/>
    <col min="76" max="76" width="3.36328125" style="1" customWidth="1"/>
    <col min="77" max="77" width="10.6328125" style="1" customWidth="1"/>
    <col min="78" max="78" width="9.453125" style="1" bestFit="1" customWidth="1"/>
    <col min="79" max="79" width="11.36328125" style="7" customWidth="1"/>
    <col min="80" max="80" width="3.54296875" style="1" customWidth="1"/>
    <col min="81" max="81" width="9.6328125" style="7" bestFit="1" customWidth="1"/>
    <col min="82" max="82" width="3.36328125" style="1" customWidth="1"/>
    <col min="83" max="83" width="9.08984375" style="7"/>
    <col min="84" max="84" width="3.36328125" style="1" customWidth="1"/>
    <col min="85" max="85" width="10" style="1" customWidth="1"/>
    <col min="86" max="87" width="9.08984375" style="1"/>
    <col min="88" max="88" width="9.08984375" style="7"/>
    <col min="89" max="89" width="3.36328125" style="1" customWidth="1"/>
    <col min="90" max="90" width="10.6328125" style="7" customWidth="1"/>
    <col min="91" max="91" width="2.6328125" style="1" customWidth="1"/>
    <col min="92" max="92" width="10.453125" style="1" bestFit="1" customWidth="1"/>
    <col min="93" max="93" width="9.453125" style="1" bestFit="1" customWidth="1"/>
    <col min="94" max="94" width="10.36328125" style="7" customWidth="1"/>
    <col min="95" max="95" width="9.08984375" style="1"/>
    <col min="96" max="96" width="11" style="1" bestFit="1" customWidth="1"/>
    <col min="97" max="16384" width="9.08984375" style="1"/>
  </cols>
  <sheetData>
    <row r="1" spans="1:96">
      <c r="A1" s="6" t="s">
        <v>105</v>
      </c>
      <c r="B1" s="6"/>
      <c r="C1" s="6"/>
      <c r="D1" s="6"/>
      <c r="E1" s="6"/>
      <c r="F1" s="6"/>
      <c r="G1" s="6"/>
      <c r="H1" s="2"/>
      <c r="I1" s="2"/>
      <c r="J1" s="2"/>
      <c r="K1" s="2"/>
      <c r="L1" s="2"/>
      <c r="M1" s="6"/>
      <c r="N1" s="2"/>
      <c r="O1" s="6"/>
      <c r="P1" s="2"/>
      <c r="Q1" s="2"/>
      <c r="R1" s="2"/>
      <c r="S1" s="2"/>
      <c r="T1" s="6"/>
      <c r="U1" s="2"/>
      <c r="V1" s="2"/>
      <c r="W1" s="2"/>
      <c r="X1" s="6"/>
      <c r="Y1" s="2"/>
      <c r="Z1" s="6"/>
      <c r="AA1" s="2"/>
    </row>
    <row r="2" spans="1:96" ht="13">
      <c r="BH2" s="7"/>
      <c r="BI2" s="1"/>
      <c r="BJ2" s="1"/>
      <c r="BK2" s="1"/>
      <c r="BL2" s="1"/>
      <c r="BM2" s="7"/>
      <c r="BN2" s="1"/>
    </row>
    <row r="3" spans="1:96" s="112" customFormat="1" ht="118.25" customHeight="1" thickBot="1">
      <c r="A3" s="71" t="s">
        <v>8</v>
      </c>
      <c r="B3" s="109" t="s">
        <v>36</v>
      </c>
      <c r="C3" s="109" t="s">
        <v>37</v>
      </c>
      <c r="D3" s="109" t="s">
        <v>39</v>
      </c>
      <c r="E3" s="109" t="s">
        <v>108</v>
      </c>
      <c r="F3" s="103" t="s">
        <v>28</v>
      </c>
      <c r="G3" s="71"/>
      <c r="H3" s="109" t="s">
        <v>41</v>
      </c>
      <c r="I3" s="109" t="s">
        <v>42</v>
      </c>
      <c r="J3" s="109" t="s">
        <v>43</v>
      </c>
      <c r="K3" s="109" t="s">
        <v>44</v>
      </c>
      <c r="L3" s="109" t="s">
        <v>45</v>
      </c>
      <c r="M3" s="109" t="s">
        <v>46</v>
      </c>
      <c r="N3" s="109" t="s">
        <v>47</v>
      </c>
      <c r="O3" s="69" t="s">
        <v>22</v>
      </c>
      <c r="P3" s="74"/>
      <c r="Q3" s="109" t="s">
        <v>51</v>
      </c>
      <c r="R3" s="109" t="s">
        <v>49</v>
      </c>
      <c r="S3" s="109" t="s">
        <v>50</v>
      </c>
      <c r="T3" s="109" t="s">
        <v>52</v>
      </c>
      <c r="U3" s="109" t="s">
        <v>53</v>
      </c>
      <c r="V3" s="109" t="s">
        <v>54</v>
      </c>
      <c r="W3" s="109" t="s">
        <v>55</v>
      </c>
      <c r="X3" s="109" t="s">
        <v>56</v>
      </c>
      <c r="Y3" s="109" t="s">
        <v>57</v>
      </c>
      <c r="Z3" s="109" t="s">
        <v>63</v>
      </c>
      <c r="AA3" s="109" t="s">
        <v>58</v>
      </c>
      <c r="AB3" s="109" t="s">
        <v>59</v>
      </c>
      <c r="AC3" s="109" t="s">
        <v>60</v>
      </c>
      <c r="AD3" s="109" t="s">
        <v>62</v>
      </c>
      <c r="AE3" s="109" t="s">
        <v>48</v>
      </c>
      <c r="AF3" s="75" t="s">
        <v>61</v>
      </c>
      <c r="AG3" s="71"/>
      <c r="AH3" s="109" t="s">
        <v>64</v>
      </c>
      <c r="AI3" s="109" t="s">
        <v>65</v>
      </c>
      <c r="AJ3" s="69" t="s">
        <v>27</v>
      </c>
      <c r="AK3" s="69"/>
      <c r="AL3" s="69" t="s">
        <v>66</v>
      </c>
      <c r="AM3" s="71"/>
      <c r="AN3" s="69" t="s">
        <v>67</v>
      </c>
      <c r="AO3" s="69"/>
      <c r="AP3" s="69" t="s">
        <v>68</v>
      </c>
      <c r="AQ3" s="110"/>
      <c r="AR3" s="109" t="s">
        <v>69</v>
      </c>
      <c r="AS3" s="109" t="s">
        <v>70</v>
      </c>
      <c r="AT3" s="109" t="s">
        <v>71</v>
      </c>
      <c r="AU3" s="109" t="s">
        <v>72</v>
      </c>
      <c r="AV3" s="109" t="s">
        <v>73</v>
      </c>
      <c r="AW3" s="69" t="s">
        <v>74</v>
      </c>
      <c r="AX3" s="76"/>
      <c r="AY3" s="109" t="s">
        <v>75</v>
      </c>
      <c r="AZ3" s="109" t="s">
        <v>76</v>
      </c>
      <c r="BA3" s="77" t="s">
        <v>77</v>
      </c>
      <c r="BB3" s="77"/>
      <c r="BC3" s="109" t="s">
        <v>78</v>
      </c>
      <c r="BD3" s="109" t="s">
        <v>80</v>
      </c>
      <c r="BE3" s="109" t="s">
        <v>81</v>
      </c>
      <c r="BF3" s="109" t="s">
        <v>79</v>
      </c>
      <c r="BG3" s="69" t="s">
        <v>82</v>
      </c>
      <c r="BH3" s="69"/>
      <c r="BI3" s="109" t="s">
        <v>84</v>
      </c>
      <c r="BJ3" s="109" t="s">
        <v>85</v>
      </c>
      <c r="BK3" s="109" t="s">
        <v>86</v>
      </c>
      <c r="BL3" s="109" t="s">
        <v>87</v>
      </c>
      <c r="BM3" s="69" t="s">
        <v>83</v>
      </c>
      <c r="BN3" s="78"/>
      <c r="BO3" s="109" t="s">
        <v>88</v>
      </c>
      <c r="BP3" s="109" t="s">
        <v>89</v>
      </c>
      <c r="BQ3" s="75" t="s">
        <v>90</v>
      </c>
      <c r="BR3" s="78"/>
      <c r="BS3" s="69" t="s">
        <v>91</v>
      </c>
      <c r="BT3" s="78"/>
      <c r="BU3" s="109" t="s">
        <v>92</v>
      </c>
      <c r="BV3" s="109" t="s">
        <v>94</v>
      </c>
      <c r="BW3" s="69" t="s">
        <v>93</v>
      </c>
      <c r="BX3" s="78"/>
      <c r="BY3" s="109" t="s">
        <v>107</v>
      </c>
      <c r="BZ3" s="109" t="s">
        <v>96</v>
      </c>
      <c r="CA3" s="69" t="s">
        <v>106</v>
      </c>
      <c r="CB3" s="69"/>
      <c r="CC3" s="69" t="s">
        <v>124</v>
      </c>
      <c r="CD3" s="69"/>
      <c r="CE3" s="69" t="s">
        <v>99</v>
      </c>
      <c r="CF3" s="78"/>
      <c r="CG3" s="109" t="s">
        <v>100</v>
      </c>
      <c r="CH3" s="109" t="s">
        <v>104</v>
      </c>
      <c r="CI3" s="109" t="s">
        <v>101</v>
      </c>
      <c r="CJ3" s="69" t="s">
        <v>102</v>
      </c>
      <c r="CK3" s="69"/>
      <c r="CL3" s="69" t="s">
        <v>3</v>
      </c>
      <c r="CM3" s="111"/>
      <c r="CN3" s="69" t="s">
        <v>103</v>
      </c>
      <c r="CO3" s="69" t="s">
        <v>26</v>
      </c>
      <c r="CP3" s="69" t="s">
        <v>4</v>
      </c>
    </row>
    <row r="4" spans="1:96" ht="15" thickTop="1">
      <c r="A4" s="27" t="s">
        <v>9</v>
      </c>
      <c r="B4" s="95">
        <f>SUM(B17:B20)</f>
        <v>1300.5520003495808</v>
      </c>
      <c r="C4" s="95">
        <f t="shared" ref="C4:F4" si="0">SUM(C17:C20)</f>
        <v>1231.2650149845772</v>
      </c>
      <c r="D4" s="95">
        <f t="shared" si="0"/>
        <v>93.014747461665863</v>
      </c>
      <c r="E4" s="95">
        <f t="shared" si="0"/>
        <v>272.57826977252637</v>
      </c>
      <c r="F4" s="29">
        <f t="shared" si="0"/>
        <v>2897.4100325683503</v>
      </c>
      <c r="G4" s="28"/>
      <c r="H4" s="95">
        <f t="shared" ref="H4:O4" si="1">SUM(H17:H20)</f>
        <v>302.4896281986388</v>
      </c>
      <c r="I4" s="95">
        <f t="shared" si="1"/>
        <v>684.36195060554155</v>
      </c>
      <c r="J4" s="95">
        <f t="shared" si="1"/>
        <v>75.577058300807209</v>
      </c>
      <c r="K4" s="95">
        <f t="shared" si="1"/>
        <v>41093.099002893563</v>
      </c>
      <c r="L4" s="95">
        <f t="shared" si="1"/>
        <v>521.15430392620135</v>
      </c>
      <c r="M4" s="95">
        <f t="shared" si="1"/>
        <v>327.37859970211275</v>
      </c>
      <c r="N4" s="95">
        <f t="shared" si="1"/>
        <v>1294.5908490477864</v>
      </c>
      <c r="O4" s="29">
        <f t="shared" si="1"/>
        <v>44298.651392674656</v>
      </c>
      <c r="P4" s="28"/>
      <c r="Q4" s="95">
        <f t="shared" ref="Q4:AE4" si="2">SUM(Q17:Q20)</f>
        <v>808.5405921105812</v>
      </c>
      <c r="R4" s="95">
        <f t="shared" si="2"/>
        <v>183.26467504095834</v>
      </c>
      <c r="S4" s="95">
        <f t="shared" si="2"/>
        <v>587.71190775044295</v>
      </c>
      <c r="T4" s="95">
        <f t="shared" si="2"/>
        <v>114.27513103207713</v>
      </c>
      <c r="U4" s="95">
        <f t="shared" si="2"/>
        <v>289.43174543508741</v>
      </c>
      <c r="V4" s="95">
        <f t="shared" si="2"/>
        <v>778.9764861537077</v>
      </c>
      <c r="W4" s="95">
        <f t="shared" si="2"/>
        <v>624.24818200503114</v>
      </c>
      <c r="X4" s="95">
        <f t="shared" si="2"/>
        <v>327.98980904013979</v>
      </c>
      <c r="Y4" s="95">
        <f t="shared" si="2"/>
        <v>703.59569921251466</v>
      </c>
      <c r="Z4" s="95">
        <f t="shared" si="2"/>
        <v>934.75839574382439</v>
      </c>
      <c r="AA4" s="95">
        <f t="shared" si="2"/>
        <v>622.83906883149916</v>
      </c>
      <c r="AB4" s="95">
        <f t="shared" si="2"/>
        <v>752.67671032407588</v>
      </c>
      <c r="AC4" s="95">
        <f t="shared" si="2"/>
        <v>1441.5433782207374</v>
      </c>
      <c r="AD4" s="95">
        <f t="shared" si="2"/>
        <v>140.24855508447982</v>
      </c>
      <c r="AE4" s="95">
        <f t="shared" si="2"/>
        <v>3749.2763135242449</v>
      </c>
      <c r="AF4" s="29">
        <f>SUM(AF17:AF20)</f>
        <v>12059.376649509402</v>
      </c>
      <c r="AG4" s="28"/>
      <c r="AH4" s="95">
        <f t="shared" ref="AH4:AI4" si="3">SUM(AH17:AH20)</f>
        <v>1111.2024235192985</v>
      </c>
      <c r="AI4" s="95">
        <f t="shared" si="3"/>
        <v>587.27932192575713</v>
      </c>
      <c r="AJ4" s="61">
        <f>SUM(AJ17:AJ20)</f>
        <v>1698.4817454450558</v>
      </c>
      <c r="AK4" s="28"/>
      <c r="AL4" s="61">
        <f>SUM(AL17:AL20)</f>
        <v>13703.157837465495</v>
      </c>
      <c r="AM4" s="28"/>
      <c r="AN4" s="61">
        <f>SUM(AN17:AN20)</f>
        <v>11067.717294339227</v>
      </c>
      <c r="AO4" s="28"/>
      <c r="AP4" s="61">
        <f>SUM(AP17:AP20)</f>
        <v>5231.5401322787729</v>
      </c>
      <c r="AQ4" s="28"/>
      <c r="AR4" s="95">
        <f t="shared" ref="AR4:AW4" si="4">SUM(AR17:AR20)</f>
        <v>178.44556581130627</v>
      </c>
      <c r="AS4" s="95">
        <f t="shared" si="4"/>
        <v>1853.0808227589914</v>
      </c>
      <c r="AT4" s="95">
        <f t="shared" si="4"/>
        <v>142.00522489225173</v>
      </c>
      <c r="AU4" s="95">
        <f t="shared" si="4"/>
        <v>296.48350279323398</v>
      </c>
      <c r="AV4" s="95">
        <f t="shared" si="4"/>
        <v>207.68898997036274</v>
      </c>
      <c r="AW4" s="29">
        <f t="shared" si="4"/>
        <v>2677.7041062261465</v>
      </c>
      <c r="AX4" s="29"/>
      <c r="AY4" s="95">
        <f t="shared" ref="AY4:AZ4" si="5">SUM(AY17:AY20)</f>
        <v>2550.8633852510789</v>
      </c>
      <c r="AZ4" s="95">
        <f t="shared" si="5"/>
        <v>1378.7652624834736</v>
      </c>
      <c r="BA4" s="29">
        <f>SUM(BA17:BA20)</f>
        <v>3929.628647734552</v>
      </c>
      <c r="BB4" s="29"/>
      <c r="BC4" s="95">
        <f t="shared" ref="BC4:BF4" si="6">SUM(BC17:BC20)</f>
        <v>473.17503758078499</v>
      </c>
      <c r="BD4" s="95">
        <f t="shared" si="6"/>
        <v>173.1112774178506</v>
      </c>
      <c r="BE4" s="95">
        <f t="shared" si="6"/>
        <v>2346.3834688323063</v>
      </c>
      <c r="BF4" s="95">
        <f t="shared" si="6"/>
        <v>674.48246892629857</v>
      </c>
      <c r="BG4" s="29">
        <f>SUM(BG17:BG20)</f>
        <v>3667.1522527572406</v>
      </c>
      <c r="BH4" s="29"/>
      <c r="BI4" s="95">
        <f t="shared" ref="BI4:BL4" si="7">SUM(BI17:BI20)</f>
        <v>275.77358584418374</v>
      </c>
      <c r="BJ4" s="95">
        <f t="shared" si="7"/>
        <v>1769.7359421132478</v>
      </c>
      <c r="BK4" s="95">
        <f t="shared" si="7"/>
        <v>2538.2111932536809</v>
      </c>
      <c r="BL4" s="95">
        <f t="shared" si="7"/>
        <v>1094.1185815709562</v>
      </c>
      <c r="BM4" s="29">
        <f>SUM(BM17:BM20)</f>
        <v>5677.8393027820684</v>
      </c>
      <c r="BN4" s="28"/>
      <c r="BO4" s="95">
        <f t="shared" ref="BO4:BP4" si="8">SUM(BO17:BO20)</f>
        <v>1738.1486815208486</v>
      </c>
      <c r="BP4" s="95">
        <f t="shared" si="8"/>
        <v>4652.6220812522897</v>
      </c>
      <c r="BQ4" s="29">
        <f>SUM(BQ17:BQ20)</f>
        <v>6390.7707627731379</v>
      </c>
      <c r="BR4" s="28"/>
      <c r="BS4" s="29">
        <f>SUM(BS17:BS20)</f>
        <v>2523.1519421341868</v>
      </c>
      <c r="BT4" s="28"/>
      <c r="BU4" s="95">
        <f t="shared" ref="BU4:BW4" si="9">SUM(BU17:BU20)</f>
        <v>1233.4691050298936</v>
      </c>
      <c r="BV4" s="95">
        <f t="shared" si="9"/>
        <v>1341.10465360527</v>
      </c>
      <c r="BW4" s="29">
        <f t="shared" si="9"/>
        <v>2574.5737586351634</v>
      </c>
      <c r="BX4" s="29"/>
      <c r="BY4" s="95">
        <f t="shared" ref="BY4:CC4" si="10">SUM(BY17:BY20)</f>
        <v>20301.144028729472</v>
      </c>
      <c r="BZ4" s="95">
        <f t="shared" si="10"/>
        <v>1939.3620199497057</v>
      </c>
      <c r="CA4" s="29">
        <f t="shared" si="10"/>
        <v>22240.506048679177</v>
      </c>
      <c r="CB4" s="29"/>
      <c r="CC4" s="29">
        <f t="shared" si="10"/>
        <v>7620.6323936687895</v>
      </c>
      <c r="CD4" s="29"/>
      <c r="CE4" s="29">
        <f t="shared" ref="CE4" si="11">SUM(CE17:CE20)</f>
        <v>4079.0311583296602</v>
      </c>
      <c r="CF4" s="29"/>
      <c r="CG4" s="95">
        <f t="shared" ref="CG4:CJ4" si="12">SUM(CG17:CG20)</f>
        <v>320.62141516848084</v>
      </c>
      <c r="CH4" s="95">
        <f t="shared" si="12"/>
        <v>427.9384345352662</v>
      </c>
      <c r="CI4" s="95">
        <f t="shared" si="12"/>
        <v>2704.4302205989538</v>
      </c>
      <c r="CJ4" s="29">
        <f t="shared" si="12"/>
        <v>3452.9900703027015</v>
      </c>
      <c r="CK4" s="29"/>
      <c r="CL4" s="29">
        <f t="shared" ref="CL4:CL64" si="13">F4+O4+AF4+AJ4+AL4+AN4+AP4+AW4+BA4+BG4+BM4+BQ4+BS4+BW4+CA4+CC4+CE4+CJ4</f>
        <v>155790.31552830376</v>
      </c>
      <c r="CM4" s="29"/>
      <c r="CN4" s="95">
        <f t="shared" ref="CN4:CO4" si="14">SUM(CN17:CN20)</f>
        <v>7238.9192409527559</v>
      </c>
      <c r="CO4" s="95">
        <f t="shared" si="14"/>
        <v>-1840.6527164836687</v>
      </c>
      <c r="CP4" s="14">
        <f>SUM(CP17:CP20)</f>
        <v>161188.58205277286</v>
      </c>
      <c r="CQ4" s="93"/>
      <c r="CR4" s="92"/>
    </row>
    <row r="5" spans="1:96">
      <c r="A5" s="27" t="s">
        <v>12</v>
      </c>
      <c r="B5" s="95">
        <f>SUM(B21:B24)</f>
        <v>1170.5302434001326</v>
      </c>
      <c r="C5" s="95">
        <f t="shared" ref="C5:F5" si="15">SUM(C21:C24)</f>
        <v>1287.6436892483325</v>
      </c>
      <c r="D5" s="95">
        <f t="shared" si="15"/>
        <v>90.345612198522886</v>
      </c>
      <c r="E5" s="95">
        <f t="shared" si="15"/>
        <v>266.38662502634429</v>
      </c>
      <c r="F5" s="29">
        <f t="shared" si="15"/>
        <v>2814.9061698733326</v>
      </c>
      <c r="G5" s="28"/>
      <c r="H5" s="95">
        <f t="shared" ref="H5:O5" si="16">SUM(H21:H24)</f>
        <v>365.09280692757602</v>
      </c>
      <c r="I5" s="95">
        <f t="shared" si="16"/>
        <v>444.61682508916681</v>
      </c>
      <c r="J5" s="95">
        <f t="shared" si="16"/>
        <v>59.50390213623546</v>
      </c>
      <c r="K5" s="95">
        <f t="shared" si="16"/>
        <v>34563.639003784032</v>
      </c>
      <c r="L5" s="95">
        <f t="shared" si="16"/>
        <v>423.68471422906759</v>
      </c>
      <c r="M5" s="95">
        <f t="shared" si="16"/>
        <v>350.75906651429887</v>
      </c>
      <c r="N5" s="95">
        <f t="shared" si="16"/>
        <v>1323.7260937506969</v>
      </c>
      <c r="O5" s="29">
        <f t="shared" si="16"/>
        <v>37531.022412431077</v>
      </c>
      <c r="P5" s="28"/>
      <c r="Q5" s="95">
        <f t="shared" ref="Q5:AF5" si="17">SUM(Q21:Q24)</f>
        <v>840.51429210956326</v>
      </c>
      <c r="R5" s="95">
        <f t="shared" si="17"/>
        <v>290.43447942172986</v>
      </c>
      <c r="S5" s="95">
        <f t="shared" si="17"/>
        <v>591.68651849761909</v>
      </c>
      <c r="T5" s="95">
        <f t="shared" si="17"/>
        <v>110.86431602747919</v>
      </c>
      <c r="U5" s="95">
        <f t="shared" si="17"/>
        <v>282.24507260367352</v>
      </c>
      <c r="V5" s="95">
        <f t="shared" si="17"/>
        <v>747.15060879584007</v>
      </c>
      <c r="W5" s="95">
        <f t="shared" si="17"/>
        <v>605.88772485190725</v>
      </c>
      <c r="X5" s="95">
        <f t="shared" si="17"/>
        <v>319.67190849091014</v>
      </c>
      <c r="Y5" s="95">
        <f t="shared" si="17"/>
        <v>565.39043479203633</v>
      </c>
      <c r="Z5" s="95">
        <f t="shared" si="17"/>
        <v>943.33046863146717</v>
      </c>
      <c r="AA5" s="95">
        <f t="shared" si="17"/>
        <v>647.33750572632209</v>
      </c>
      <c r="AB5" s="95">
        <f t="shared" si="17"/>
        <v>740.75243282364863</v>
      </c>
      <c r="AC5" s="95">
        <f t="shared" si="17"/>
        <v>1478.9989598423729</v>
      </c>
      <c r="AD5" s="95">
        <f t="shared" si="17"/>
        <v>142.18451527359315</v>
      </c>
      <c r="AE5" s="95">
        <f t="shared" si="17"/>
        <v>1881.116272925985</v>
      </c>
      <c r="AF5" s="29">
        <f t="shared" si="17"/>
        <v>10187.565510814147</v>
      </c>
      <c r="AG5" s="28"/>
      <c r="AH5" s="95">
        <f t="shared" ref="AH5:AI5" si="18">SUM(AH21:AH24)</f>
        <v>1258.2992361747397</v>
      </c>
      <c r="AI5" s="95">
        <f t="shared" si="18"/>
        <v>554.72195238728375</v>
      </c>
      <c r="AJ5" s="61">
        <f>SUM(AJ21:AJ24)</f>
        <v>1813.0211885620236</v>
      </c>
      <c r="AK5" s="28"/>
      <c r="AL5" s="61">
        <f>SUM(AL21:AL24)</f>
        <v>14681.799163845822</v>
      </c>
      <c r="AM5" s="28"/>
      <c r="AN5" s="61">
        <f>SUM(AN21:AN24)</f>
        <v>10704.604809452336</v>
      </c>
      <c r="AO5" s="28"/>
      <c r="AP5" s="61">
        <f>SUM(AP21:AP24)</f>
        <v>2566.4327534562549</v>
      </c>
      <c r="AQ5" s="28"/>
      <c r="AR5" s="95">
        <f t="shared" ref="AR5:AW5" si="19">SUM(AR21:AR24)</f>
        <v>194.66168915564754</v>
      </c>
      <c r="AS5" s="95">
        <f t="shared" si="19"/>
        <v>1886.7221335358583</v>
      </c>
      <c r="AT5" s="95">
        <f t="shared" si="19"/>
        <v>136.0531698010434</v>
      </c>
      <c r="AU5" s="95">
        <f t="shared" si="19"/>
        <v>294.49511438384991</v>
      </c>
      <c r="AV5" s="95">
        <f t="shared" si="19"/>
        <v>191.13269418111122</v>
      </c>
      <c r="AW5" s="29">
        <f t="shared" si="19"/>
        <v>2703.0648010575105</v>
      </c>
      <c r="AX5" s="29"/>
      <c r="AY5" s="95">
        <f t="shared" ref="AY5:BA5" si="20">SUM(AY21:AY24)</f>
        <v>2729.5299446849231</v>
      </c>
      <c r="AZ5" s="95">
        <f t="shared" si="20"/>
        <v>1328.1856544428852</v>
      </c>
      <c r="BA5" s="29">
        <f t="shared" si="20"/>
        <v>4057.7155991278082</v>
      </c>
      <c r="BB5" s="29"/>
      <c r="BC5" s="95">
        <f t="shared" ref="BC5:BG5" si="21">SUM(BC21:BC24)</f>
        <v>416.96050819588436</v>
      </c>
      <c r="BD5" s="95">
        <f t="shared" si="21"/>
        <v>151.02037002511349</v>
      </c>
      <c r="BE5" s="95">
        <f t="shared" si="21"/>
        <v>2515.4753985348925</v>
      </c>
      <c r="BF5" s="95">
        <f t="shared" si="21"/>
        <v>686.34058425740625</v>
      </c>
      <c r="BG5" s="29">
        <f t="shared" si="21"/>
        <v>3769.7968610132962</v>
      </c>
      <c r="BH5" s="29"/>
      <c r="BI5" s="95">
        <f t="shared" ref="BI5:BW5" si="22">SUM(BI21:BI24)</f>
        <v>267.07873665542769</v>
      </c>
      <c r="BJ5" s="95">
        <f t="shared" si="22"/>
        <v>2134.7188445214456</v>
      </c>
      <c r="BK5" s="95">
        <f t="shared" si="22"/>
        <v>3025.4974733775061</v>
      </c>
      <c r="BL5" s="95">
        <f t="shared" si="22"/>
        <v>1271.3633324728644</v>
      </c>
      <c r="BM5" s="29">
        <f t="shared" si="22"/>
        <v>6698.6583870272443</v>
      </c>
      <c r="BN5" s="28"/>
      <c r="BO5" s="95">
        <f t="shared" ref="BO5:BQ5" si="23">SUM(BO21:BO24)</f>
        <v>1771.2325979104833</v>
      </c>
      <c r="BP5" s="95">
        <f t="shared" si="23"/>
        <v>4993.5679907021922</v>
      </c>
      <c r="BQ5" s="29">
        <f t="shared" si="23"/>
        <v>6764.8005886126757</v>
      </c>
      <c r="BR5" s="28"/>
      <c r="BS5" s="29">
        <f t="shared" ref="BS5" si="24">SUM(BS21:BS24)</f>
        <v>2596.6820134115474</v>
      </c>
      <c r="BT5" s="28"/>
      <c r="BU5" s="95">
        <f t="shared" ref="BU5:BV5" si="25">SUM(BU21:BU24)</f>
        <v>1238.639859255389</v>
      </c>
      <c r="BV5" s="95">
        <f t="shared" si="25"/>
        <v>1358.2039686547637</v>
      </c>
      <c r="BW5" s="29">
        <f t="shared" si="22"/>
        <v>2596.8438279101529</v>
      </c>
      <c r="BX5" s="29"/>
      <c r="BY5" s="95">
        <f t="shared" ref="BY5:CC5" si="26">SUM(BY21:BY24)</f>
        <v>22097.558681930524</v>
      </c>
      <c r="BZ5" s="95">
        <f t="shared" si="26"/>
        <v>1918.1131451657566</v>
      </c>
      <c r="CA5" s="29">
        <f t="shared" si="26"/>
        <v>24015.671827096281</v>
      </c>
      <c r="CB5" s="29"/>
      <c r="CC5" s="29">
        <f t="shared" si="26"/>
        <v>6675.0924004429598</v>
      </c>
      <c r="CD5" s="29"/>
      <c r="CE5" s="29">
        <f t="shared" ref="CE5" si="27">SUM(CE21:CE24)</f>
        <v>4018.1961016807036</v>
      </c>
      <c r="CF5" s="29"/>
      <c r="CG5" s="95">
        <f t="shared" ref="CG5:CJ5" si="28">SUM(CG21:CG24)</f>
        <v>312.66593267221674</v>
      </c>
      <c r="CH5" s="95">
        <f t="shared" si="28"/>
        <v>448.93556895896882</v>
      </c>
      <c r="CI5" s="95">
        <f t="shared" si="28"/>
        <v>2759.9071152012457</v>
      </c>
      <c r="CJ5" s="29">
        <f t="shared" si="28"/>
        <v>3521.5086168324315</v>
      </c>
      <c r="CK5" s="29"/>
      <c r="CL5" s="29">
        <f t="shared" si="13"/>
        <v>147717.3830326476</v>
      </c>
      <c r="CM5" s="29"/>
      <c r="CN5" s="95">
        <f t="shared" ref="CN5:CO5" si="29">SUM(CN21:CN24)</f>
        <v>7539.112572327861</v>
      </c>
      <c r="CO5" s="95">
        <f t="shared" si="29"/>
        <v>-1887.7133852637469</v>
      </c>
      <c r="CP5" s="14">
        <f>SUM(CP21:CP24)</f>
        <v>153368.78221971169</v>
      </c>
      <c r="CQ5" s="93"/>
    </row>
    <row r="6" spans="1:96">
      <c r="A6" s="27" t="s">
        <v>16</v>
      </c>
      <c r="B6" s="95">
        <f>SUM(B25:B28)</f>
        <v>1426.8112755317775</v>
      </c>
      <c r="C6" s="95">
        <f t="shared" ref="C6:F6" si="30">SUM(C25:C28)</f>
        <v>1444.3220741347611</v>
      </c>
      <c r="D6" s="95">
        <f t="shared" si="30"/>
        <v>105.49962790745684</v>
      </c>
      <c r="E6" s="95">
        <f t="shared" si="30"/>
        <v>272.08598578482651</v>
      </c>
      <c r="F6" s="29">
        <f t="shared" si="30"/>
        <v>3248.7189633588223</v>
      </c>
      <c r="G6" s="28"/>
      <c r="H6" s="95">
        <f t="shared" ref="H6:O6" si="31">SUM(H25:H28)</f>
        <v>330.65816902894318</v>
      </c>
      <c r="I6" s="95">
        <f t="shared" si="31"/>
        <v>345.01796666164483</v>
      </c>
      <c r="J6" s="95">
        <f t="shared" si="31"/>
        <v>65.738395861384831</v>
      </c>
      <c r="K6" s="95">
        <f t="shared" si="31"/>
        <v>34603.412342648931</v>
      </c>
      <c r="L6" s="95">
        <f t="shared" si="31"/>
        <v>549.74385682788761</v>
      </c>
      <c r="M6" s="95">
        <f t="shared" si="31"/>
        <v>383.13362263110696</v>
      </c>
      <c r="N6" s="95">
        <f t="shared" si="31"/>
        <v>1361.5364010716844</v>
      </c>
      <c r="O6" s="29">
        <f t="shared" si="31"/>
        <v>37639.240754731582</v>
      </c>
      <c r="P6" s="28"/>
      <c r="Q6" s="95">
        <f t="shared" ref="Q6:AF6" si="32">SUM(Q25:Q28)</f>
        <v>791.76346904967932</v>
      </c>
      <c r="R6" s="95">
        <f t="shared" si="32"/>
        <v>363.86884599156838</v>
      </c>
      <c r="S6" s="95">
        <f t="shared" si="32"/>
        <v>575.58704735937874</v>
      </c>
      <c r="T6" s="95">
        <f t="shared" si="32"/>
        <v>103.88951317006845</v>
      </c>
      <c r="U6" s="95">
        <f t="shared" si="32"/>
        <v>279.24850972088467</v>
      </c>
      <c r="V6" s="95">
        <f t="shared" si="32"/>
        <v>760.56805556486643</v>
      </c>
      <c r="W6" s="95">
        <f t="shared" si="32"/>
        <v>582.06467209012408</v>
      </c>
      <c r="X6" s="95">
        <f t="shared" si="32"/>
        <v>289.98557077253275</v>
      </c>
      <c r="Y6" s="95">
        <f t="shared" si="32"/>
        <v>500.57464802195688</v>
      </c>
      <c r="Z6" s="95">
        <f t="shared" si="32"/>
        <v>963.82342240516721</v>
      </c>
      <c r="AA6" s="95">
        <f t="shared" si="32"/>
        <v>678.76776784412766</v>
      </c>
      <c r="AB6" s="95">
        <f t="shared" si="32"/>
        <v>739.44028925437374</v>
      </c>
      <c r="AC6" s="95">
        <f t="shared" si="32"/>
        <v>1533.533916618145</v>
      </c>
      <c r="AD6" s="95">
        <f t="shared" si="32"/>
        <v>145.87407488295798</v>
      </c>
      <c r="AE6" s="95">
        <f t="shared" si="32"/>
        <v>2383.5154181565226</v>
      </c>
      <c r="AF6" s="29">
        <f t="shared" si="32"/>
        <v>10692.505220902354</v>
      </c>
      <c r="AG6" s="28"/>
      <c r="AH6" s="95">
        <f t="shared" ref="AH6:AI6" si="33">SUM(AH25:AH28)</f>
        <v>1144.6501523091563</v>
      </c>
      <c r="AI6" s="95">
        <f t="shared" si="33"/>
        <v>821.49001433374201</v>
      </c>
      <c r="AJ6" s="60">
        <f>SUM(AJ25:AJ28)</f>
        <v>1966.1401666428983</v>
      </c>
      <c r="AK6" s="28"/>
      <c r="AL6" s="60">
        <f>SUM(AL25:AL28)</f>
        <v>16036.908058532821</v>
      </c>
      <c r="AM6" s="28"/>
      <c r="AN6" s="60">
        <f>SUM(AN25:AN28)</f>
        <v>13204.353232972842</v>
      </c>
      <c r="AO6" s="28"/>
      <c r="AP6" s="60">
        <f>SUM(AP25:AP28)</f>
        <v>4014.4718168668437</v>
      </c>
      <c r="AQ6" s="28"/>
      <c r="AR6" s="95">
        <f t="shared" ref="AR6:AW6" si="34">SUM(AR25:AR28)</f>
        <v>207.86435222645576</v>
      </c>
      <c r="AS6" s="95">
        <f t="shared" si="34"/>
        <v>2089.3227920551199</v>
      </c>
      <c r="AT6" s="95">
        <f t="shared" si="34"/>
        <v>143.58494712503654</v>
      </c>
      <c r="AU6" s="95">
        <f t="shared" si="34"/>
        <v>292.10684131339264</v>
      </c>
      <c r="AV6" s="95">
        <f t="shared" si="34"/>
        <v>178.80074004296668</v>
      </c>
      <c r="AW6" s="29">
        <f t="shared" si="34"/>
        <v>2911.6796727629717</v>
      </c>
      <c r="AX6" s="29"/>
      <c r="AY6" s="95">
        <f t="shared" ref="AY6:BA6" si="35">SUM(AY25:AY28)</f>
        <v>2939.8375904765462</v>
      </c>
      <c r="AZ6" s="95">
        <f t="shared" si="35"/>
        <v>1298.4757128474166</v>
      </c>
      <c r="BA6" s="29">
        <f t="shared" si="35"/>
        <v>4238.3133033239628</v>
      </c>
      <c r="BB6" s="29"/>
      <c r="BC6" s="95">
        <f t="shared" ref="BC6:BG6" si="36">SUM(BC25:BC28)</f>
        <v>368.69524461280577</v>
      </c>
      <c r="BD6" s="95">
        <f t="shared" si="36"/>
        <v>131.48395280407203</v>
      </c>
      <c r="BE6" s="95">
        <f t="shared" si="36"/>
        <v>2736.8190070398859</v>
      </c>
      <c r="BF6" s="95">
        <f t="shared" si="36"/>
        <v>699.4496795626244</v>
      </c>
      <c r="BG6" s="29">
        <f t="shared" si="36"/>
        <v>3936.4478840193879</v>
      </c>
      <c r="BH6" s="29"/>
      <c r="BI6" s="95">
        <f t="shared" ref="BI6:BW6" si="37">SUM(BI25:BI28)</f>
        <v>273.30935012024418</v>
      </c>
      <c r="BJ6" s="95">
        <f t="shared" si="37"/>
        <v>4056.4797761760897</v>
      </c>
      <c r="BK6" s="95">
        <f t="shared" si="37"/>
        <v>1961.5422952499466</v>
      </c>
      <c r="BL6" s="95">
        <f t="shared" si="37"/>
        <v>1423.8490916466135</v>
      </c>
      <c r="BM6" s="29">
        <f t="shared" si="37"/>
        <v>7715.1805131928941</v>
      </c>
      <c r="BN6" s="28"/>
      <c r="BO6" s="95">
        <f t="shared" ref="BO6:BQ6" si="38">SUM(BO25:BO28)</f>
        <v>1803.3543288608971</v>
      </c>
      <c r="BP6" s="95">
        <f t="shared" si="38"/>
        <v>5368.7692126047777</v>
      </c>
      <c r="BQ6" s="29">
        <f t="shared" si="38"/>
        <v>7172.1235414656749</v>
      </c>
      <c r="BR6" s="28"/>
      <c r="BS6" s="29">
        <f t="shared" ref="BS6" si="39">SUM(BS25:BS28)</f>
        <v>2672.2997879704058</v>
      </c>
      <c r="BT6" s="28"/>
      <c r="BU6" s="95">
        <f t="shared" ref="BU6:BV6" si="40">SUM(BU25:BU28)</f>
        <v>1277.284713707385</v>
      </c>
      <c r="BV6" s="95">
        <f t="shared" si="40"/>
        <v>1378.3663578109254</v>
      </c>
      <c r="BW6" s="29">
        <f t="shared" si="37"/>
        <v>2655.6510715183103</v>
      </c>
      <c r="BX6" s="29"/>
      <c r="BY6" s="95">
        <f t="shared" ref="BY6:CC6" si="41">SUM(BY25:BY28)</f>
        <v>22614.573778069185</v>
      </c>
      <c r="BZ6" s="95">
        <f t="shared" si="41"/>
        <v>2010.8297638469228</v>
      </c>
      <c r="CA6" s="29">
        <f t="shared" si="41"/>
        <v>24625.403541916108</v>
      </c>
      <c r="CB6" s="29"/>
      <c r="CC6" s="29">
        <f t="shared" si="41"/>
        <v>7761.5731865034722</v>
      </c>
      <c r="CD6" s="29"/>
      <c r="CE6" s="29">
        <f t="shared" ref="CE6" si="42">SUM(CE25:CE28)</f>
        <v>4472.9424569452258</v>
      </c>
      <c r="CF6" s="29"/>
      <c r="CG6" s="95">
        <f t="shared" ref="CG6:CJ6" si="43">SUM(CG25:CG28)</f>
        <v>322.97118126419059</v>
      </c>
      <c r="CH6" s="95">
        <f t="shared" si="43"/>
        <v>480.01702778529506</v>
      </c>
      <c r="CI6" s="95">
        <f t="shared" si="43"/>
        <v>2807.6779203048623</v>
      </c>
      <c r="CJ6" s="29">
        <f t="shared" si="43"/>
        <v>3610.6661293543484</v>
      </c>
      <c r="CK6" s="29"/>
      <c r="CL6" s="29">
        <f t="shared" si="13"/>
        <v>158574.61930298092</v>
      </c>
      <c r="CM6" s="29"/>
      <c r="CN6" s="95">
        <f t="shared" ref="CN6:CO6" si="44">SUM(CN25:CN28)</f>
        <v>7674.4854687382867</v>
      </c>
      <c r="CO6" s="95">
        <f t="shared" si="44"/>
        <v>-1830.9649999999997</v>
      </c>
      <c r="CP6" s="14">
        <f>SUM(CP25:CP28)</f>
        <v>164418.1397717192</v>
      </c>
      <c r="CQ6" s="93"/>
    </row>
    <row r="7" spans="1:96">
      <c r="A7" s="27" t="s">
        <v>23</v>
      </c>
      <c r="B7" s="95">
        <f>SUM(B29:B32)</f>
        <v>1298.7502496517877</v>
      </c>
      <c r="C7" s="95">
        <f t="shared" ref="C7:F7" si="45">SUM(C29:C32)</f>
        <v>1304.8728665932338</v>
      </c>
      <c r="D7" s="95">
        <f t="shared" si="45"/>
        <v>95.668054426030068</v>
      </c>
      <c r="E7" s="95">
        <f t="shared" si="45"/>
        <v>265.05368681477842</v>
      </c>
      <c r="F7" s="29">
        <f t="shared" si="45"/>
        <v>2964.3448574858298</v>
      </c>
      <c r="G7" s="28"/>
      <c r="H7" s="95">
        <f t="shared" ref="H7:O7" si="46">SUM(H29:H32)</f>
        <v>391.60358466379176</v>
      </c>
      <c r="I7" s="95">
        <f t="shared" si="46"/>
        <v>21.908044002263971</v>
      </c>
      <c r="J7" s="95">
        <f t="shared" si="46"/>
        <v>72.604230723257984</v>
      </c>
      <c r="K7" s="95">
        <f t="shared" si="46"/>
        <v>37285.295041921301</v>
      </c>
      <c r="L7" s="95">
        <f t="shared" si="46"/>
        <v>439.90959117279817</v>
      </c>
      <c r="M7" s="95">
        <f t="shared" si="46"/>
        <v>397.97885843840788</v>
      </c>
      <c r="N7" s="95">
        <f t="shared" si="46"/>
        <v>1402.2505235956271</v>
      </c>
      <c r="O7" s="29">
        <f t="shared" si="46"/>
        <v>40011.549874517448</v>
      </c>
      <c r="P7" s="29"/>
      <c r="Q7" s="95">
        <f t="shared" ref="Q7:BW7" si="47">SUM(Q29:Q32)</f>
        <v>685.06703875407527</v>
      </c>
      <c r="R7" s="95">
        <f t="shared" si="47"/>
        <v>507.91498001273931</v>
      </c>
      <c r="S7" s="95">
        <f t="shared" si="47"/>
        <v>563.69866103636684</v>
      </c>
      <c r="T7" s="95">
        <f t="shared" si="47"/>
        <v>97.208495078744107</v>
      </c>
      <c r="U7" s="95">
        <f t="shared" si="47"/>
        <v>276.42863603452997</v>
      </c>
      <c r="V7" s="95">
        <f t="shared" si="47"/>
        <v>727.91744836850717</v>
      </c>
      <c r="W7" s="95">
        <f t="shared" si="47"/>
        <v>553.0619077915328</v>
      </c>
      <c r="X7" s="95">
        <f t="shared" si="47"/>
        <v>273.15593171452701</v>
      </c>
      <c r="Y7" s="95">
        <f t="shared" si="47"/>
        <v>466.73312834303044</v>
      </c>
      <c r="Z7" s="95">
        <f t="shared" si="47"/>
        <v>977.30795853452742</v>
      </c>
      <c r="AA7" s="95">
        <f t="shared" si="47"/>
        <v>704.10706470772232</v>
      </c>
      <c r="AB7" s="95">
        <f t="shared" si="47"/>
        <v>733.90909560054843</v>
      </c>
      <c r="AC7" s="95">
        <f t="shared" si="47"/>
        <v>1575.4273825409814</v>
      </c>
      <c r="AD7" s="95">
        <f t="shared" si="47"/>
        <v>148.46295251090456</v>
      </c>
      <c r="AE7" s="95">
        <f t="shared" si="47"/>
        <v>2171.0261310804162</v>
      </c>
      <c r="AF7" s="29">
        <f t="shared" si="47"/>
        <v>10461.426812109154</v>
      </c>
      <c r="AG7" s="28"/>
      <c r="AH7" s="95">
        <f t="shared" ref="AH7:AI7" si="48">SUM(AH29:AH32)</f>
        <v>1633.7049513658717</v>
      </c>
      <c r="AI7" s="95">
        <f t="shared" si="48"/>
        <v>796.86207752612427</v>
      </c>
      <c r="AJ7" s="62">
        <f t="shared" si="47"/>
        <v>2430.5670288919964</v>
      </c>
      <c r="AK7" s="28"/>
      <c r="AL7" s="62">
        <f t="shared" ref="AL7" si="49">SUM(AL29:AL32)</f>
        <v>16658.288349080027</v>
      </c>
      <c r="AM7" s="28"/>
      <c r="AN7" s="62">
        <f t="shared" ref="AN7" si="50">SUM(AN29:AN32)</f>
        <v>14705.719425662897</v>
      </c>
      <c r="AO7" s="28"/>
      <c r="AP7" s="62">
        <f t="shared" ref="AP7" si="51">SUM(AP29:AP32)</f>
        <v>4987.9378650283852</v>
      </c>
      <c r="AQ7" s="28"/>
      <c r="AR7" s="95">
        <f t="shared" ref="AR7:AV7" si="52">SUM(AR29:AR32)</f>
        <v>159.85050061033522</v>
      </c>
      <c r="AS7" s="95">
        <f t="shared" si="52"/>
        <v>2243.6813963642849</v>
      </c>
      <c r="AT7" s="95">
        <f t="shared" si="52"/>
        <v>151.04196949293075</v>
      </c>
      <c r="AU7" s="95">
        <f t="shared" si="52"/>
        <v>289.25552543118135</v>
      </c>
      <c r="AV7" s="95">
        <f t="shared" si="52"/>
        <v>182.29673640041869</v>
      </c>
      <c r="AW7" s="29">
        <f t="shared" si="47"/>
        <v>3026.1261282991509</v>
      </c>
      <c r="AX7" s="28"/>
      <c r="AY7" s="95">
        <f t="shared" ref="AY7:BA7" si="53">SUM(AY29:AY32)</f>
        <v>3132.0314717880137</v>
      </c>
      <c r="AZ7" s="95">
        <f t="shared" si="53"/>
        <v>1269.5527138866619</v>
      </c>
      <c r="BA7" s="29">
        <f t="shared" si="53"/>
        <v>4401.5841856746756</v>
      </c>
      <c r="BB7" s="29"/>
      <c r="BC7" s="95">
        <f t="shared" ref="BC7:BG7" si="54">SUM(BC29:BC32)</f>
        <v>325.64449896806104</v>
      </c>
      <c r="BD7" s="95">
        <f t="shared" si="54"/>
        <v>115.46453164791201</v>
      </c>
      <c r="BE7" s="95">
        <f t="shared" si="54"/>
        <v>2937.8990188545226</v>
      </c>
      <c r="BF7" s="95">
        <f t="shared" si="54"/>
        <v>721.33234929883031</v>
      </c>
      <c r="BG7" s="29">
        <f t="shared" si="54"/>
        <v>4100.3403987693264</v>
      </c>
      <c r="BH7" s="29"/>
      <c r="BI7" s="95">
        <f t="shared" ref="BI7:BL7" si="55">SUM(BI29:BI32)</f>
        <v>281.16332684987935</v>
      </c>
      <c r="BJ7" s="95">
        <f t="shared" si="55"/>
        <v>3780.0111894665947</v>
      </c>
      <c r="BK7" s="95">
        <f t="shared" si="55"/>
        <v>1998.3873504493324</v>
      </c>
      <c r="BL7" s="95">
        <f t="shared" si="55"/>
        <v>1602.4699997311332</v>
      </c>
      <c r="BM7" s="29">
        <f t="shared" si="47"/>
        <v>7662.0318664969391</v>
      </c>
      <c r="BN7" s="28"/>
      <c r="BO7" s="95">
        <f t="shared" ref="BO7:BP7" si="56">SUM(BO29:BO32)</f>
        <v>1829.6784031577599</v>
      </c>
      <c r="BP7" s="95">
        <f t="shared" si="56"/>
        <v>5700.1124271725557</v>
      </c>
      <c r="BQ7" s="29">
        <f t="shared" si="47"/>
        <v>7529.7908303303157</v>
      </c>
      <c r="BR7" s="28"/>
      <c r="BS7" s="29">
        <f t="shared" ref="BS7" si="57">SUM(BS29:BS32)</f>
        <v>2779.2700243853392</v>
      </c>
      <c r="BT7" s="28"/>
      <c r="BU7" s="95">
        <f t="shared" ref="BU7:BV7" si="58">SUM(BU29:BU32)</f>
        <v>1341.8226906996968</v>
      </c>
      <c r="BV7" s="95">
        <f t="shared" si="58"/>
        <v>1416.2997695743011</v>
      </c>
      <c r="BW7" s="29">
        <f t="shared" si="47"/>
        <v>2758.1224602739981</v>
      </c>
      <c r="BX7" s="28"/>
      <c r="BY7" s="95">
        <f t="shared" ref="BY7:CC7" si="59">SUM(BY29:BY32)</f>
        <v>22899.347110424078</v>
      </c>
      <c r="BZ7" s="95">
        <f t="shared" si="59"/>
        <v>2105.2695992877652</v>
      </c>
      <c r="CA7" s="29">
        <f t="shared" si="59"/>
        <v>25004.616709711845</v>
      </c>
      <c r="CB7" s="28"/>
      <c r="CC7" s="29">
        <f t="shared" si="59"/>
        <v>7121.2989435773106</v>
      </c>
      <c r="CD7" s="29"/>
      <c r="CE7" s="29">
        <f t="shared" ref="CE7" si="60">SUM(CE29:CE32)</f>
        <v>4571.8166534131806</v>
      </c>
      <c r="CF7" s="28"/>
      <c r="CG7" s="95">
        <f t="shared" ref="CG7:CJ7" si="61">SUM(CG29:CG32)</f>
        <v>330.6831737170063</v>
      </c>
      <c r="CH7" s="95">
        <f t="shared" si="61"/>
        <v>502.11352207163441</v>
      </c>
      <c r="CI7" s="95">
        <f t="shared" si="61"/>
        <v>2912.0227916398553</v>
      </c>
      <c r="CJ7" s="29">
        <f t="shared" si="61"/>
        <v>3744.8194874284959</v>
      </c>
      <c r="CK7" s="28"/>
      <c r="CL7" s="29">
        <f t="shared" si="13"/>
        <v>164919.65190113627</v>
      </c>
      <c r="CM7" s="28"/>
      <c r="CN7" s="95">
        <f t="shared" ref="CN7:CO7" si="62">SUM(CN29:CN32)</f>
        <v>7957.9376044676064</v>
      </c>
      <c r="CO7" s="95">
        <f t="shared" si="62"/>
        <v>-1694.6650164498444</v>
      </c>
      <c r="CP7" s="14">
        <f>SUM(CP29:CP32)</f>
        <v>171182.92448915407</v>
      </c>
      <c r="CQ7" s="93"/>
    </row>
    <row r="8" spans="1:96" ht="15.75" customHeight="1">
      <c r="A8" s="27" t="s">
        <v>29</v>
      </c>
      <c r="B8" s="95">
        <f>SUM(B33:B36)</f>
        <v>1451.2053059210668</v>
      </c>
      <c r="C8" s="95">
        <f t="shared" ref="C8:F8" si="63">SUM(C33:C36)</f>
        <v>1395.0318256456499</v>
      </c>
      <c r="D8" s="95">
        <f t="shared" si="63"/>
        <v>104.5703058947739</v>
      </c>
      <c r="E8" s="95">
        <f t="shared" si="63"/>
        <v>252.65108340828442</v>
      </c>
      <c r="F8" s="29">
        <f t="shared" si="63"/>
        <v>3203.4585208697749</v>
      </c>
      <c r="G8" s="28"/>
      <c r="H8" s="95">
        <f t="shared" ref="H8:O8" si="64">SUM(H33:H36)</f>
        <v>438.70862253485717</v>
      </c>
      <c r="I8" s="95">
        <f t="shared" si="64"/>
        <v>26.555209578188052</v>
      </c>
      <c r="J8" s="95">
        <f t="shared" si="64"/>
        <v>87.2039945100002</v>
      </c>
      <c r="K8" s="95">
        <f t="shared" si="64"/>
        <v>40397.355041956718</v>
      </c>
      <c r="L8" s="95">
        <f t="shared" si="64"/>
        <v>576.87006556503161</v>
      </c>
      <c r="M8" s="95">
        <f t="shared" si="64"/>
        <v>417.09581984947908</v>
      </c>
      <c r="N8" s="95">
        <f t="shared" si="64"/>
        <v>1429.3741775081151</v>
      </c>
      <c r="O8" s="29">
        <f t="shared" si="64"/>
        <v>43373.162931502389</v>
      </c>
      <c r="P8" s="28"/>
      <c r="Q8" s="95">
        <f t="shared" ref="Q8:BW8" si="65">SUM(Q33:Q36)</f>
        <v>721.06322088300226</v>
      </c>
      <c r="R8" s="95">
        <f t="shared" si="65"/>
        <v>601.81378248979604</v>
      </c>
      <c r="S8" s="95">
        <f t="shared" si="65"/>
        <v>581.01605982662227</v>
      </c>
      <c r="T8" s="95">
        <f t="shared" si="65"/>
        <v>99.18122690251036</v>
      </c>
      <c r="U8" s="95">
        <f t="shared" si="65"/>
        <v>289.59974621691231</v>
      </c>
      <c r="V8" s="95">
        <f t="shared" si="65"/>
        <v>754.8545570369929</v>
      </c>
      <c r="W8" s="95">
        <f t="shared" si="65"/>
        <v>560.72826216607677</v>
      </c>
      <c r="X8" s="95">
        <f t="shared" si="65"/>
        <v>258.9892781004595</v>
      </c>
      <c r="Y8" s="95">
        <f t="shared" si="65"/>
        <v>512.30905626417677</v>
      </c>
      <c r="Z8" s="95">
        <f t="shared" si="65"/>
        <v>996.2159936024633</v>
      </c>
      <c r="AA8" s="95">
        <f t="shared" si="65"/>
        <v>732.48364045070196</v>
      </c>
      <c r="AB8" s="95">
        <f t="shared" si="65"/>
        <v>733.32263261698506</v>
      </c>
      <c r="AC8" s="95">
        <f t="shared" si="65"/>
        <v>1624.9410693052469</v>
      </c>
      <c r="AD8" s="95">
        <f t="shared" si="65"/>
        <v>151.84561746285974</v>
      </c>
      <c r="AE8" s="95">
        <f t="shared" si="65"/>
        <v>1721.21657045497</v>
      </c>
      <c r="AF8" s="29">
        <f t="shared" si="65"/>
        <v>10339.580713779776</v>
      </c>
      <c r="AG8" s="28"/>
      <c r="AH8" s="95">
        <f t="shared" ref="AH8:AI8" si="66">SUM(AH33:AH36)</f>
        <v>1399.9337044771423</v>
      </c>
      <c r="AI8" s="95">
        <f t="shared" si="66"/>
        <v>772.40807622387854</v>
      </c>
      <c r="AJ8" s="62">
        <f t="shared" si="65"/>
        <v>2172.3417807010205</v>
      </c>
      <c r="AK8" s="28"/>
      <c r="AL8" s="62">
        <f t="shared" ref="AL8" si="67">SUM(AL33:AL36)</f>
        <v>17458.471194956364</v>
      </c>
      <c r="AM8" s="28"/>
      <c r="AN8" s="62">
        <f t="shared" ref="AN8" si="68">SUM(AN33:AN36)</f>
        <v>15505.839643349856</v>
      </c>
      <c r="AO8" s="28"/>
      <c r="AP8" s="62">
        <f t="shared" ref="AP8" si="69">SUM(AP33:AP36)</f>
        <v>4258.9158121319206</v>
      </c>
      <c r="AQ8" s="28"/>
      <c r="AR8" s="95">
        <f t="shared" ref="AR8:AV8" si="70">SUM(AR33:AR36)</f>
        <v>167.93183498197959</v>
      </c>
      <c r="AS8" s="95">
        <f t="shared" si="70"/>
        <v>2368.9983078167365</v>
      </c>
      <c r="AT8" s="95">
        <f t="shared" si="70"/>
        <v>161.586194948784</v>
      </c>
      <c r="AU8" s="95">
        <f t="shared" si="70"/>
        <v>265.1554115234369</v>
      </c>
      <c r="AV8" s="95">
        <f t="shared" si="70"/>
        <v>179.83914312534125</v>
      </c>
      <c r="AW8" s="29">
        <f t="shared" si="65"/>
        <v>3143.5108923962785</v>
      </c>
      <c r="AX8" s="28"/>
      <c r="AY8" s="95">
        <f t="shared" ref="AY8:BA8" si="71">SUM(AY33:AY36)</f>
        <v>3303.3951839820056</v>
      </c>
      <c r="AZ8" s="95">
        <f t="shared" si="71"/>
        <v>1248.5799948392391</v>
      </c>
      <c r="BA8" s="29">
        <f t="shared" si="71"/>
        <v>4551.9751788212452</v>
      </c>
      <c r="BB8" s="29"/>
      <c r="BC8" s="95">
        <f t="shared" ref="BC8:BG8" si="72">SUM(BC33:BC36)</f>
        <v>282.95783474267637</v>
      </c>
      <c r="BD8" s="95">
        <f t="shared" si="72"/>
        <v>98.213435115105483</v>
      </c>
      <c r="BE8" s="95">
        <f t="shared" si="72"/>
        <v>3049.9365016153138</v>
      </c>
      <c r="BF8" s="95">
        <f t="shared" si="72"/>
        <v>726.09429544838974</v>
      </c>
      <c r="BG8" s="29">
        <f t="shared" si="72"/>
        <v>4157.2020669214853</v>
      </c>
      <c r="BH8" s="29"/>
      <c r="BI8" s="95">
        <f t="shared" ref="BI8:BL8" si="73">SUM(BI33:BI36)</f>
        <v>319.9392333649165</v>
      </c>
      <c r="BJ8" s="95">
        <f t="shared" si="73"/>
        <v>4481.0080730999443</v>
      </c>
      <c r="BK8" s="95">
        <f t="shared" si="73"/>
        <v>1889.7698105338216</v>
      </c>
      <c r="BL8" s="95">
        <f t="shared" si="73"/>
        <v>1701.9289898416177</v>
      </c>
      <c r="BM8" s="29">
        <f t="shared" si="65"/>
        <v>8392.6461068403005</v>
      </c>
      <c r="BN8" s="28"/>
      <c r="BO8" s="95">
        <f t="shared" ref="BO8:BP8" si="74">SUM(BO33:BO36)</f>
        <v>1857.846034297766</v>
      </c>
      <c r="BP8" s="95">
        <f t="shared" si="74"/>
        <v>6078.8386493264352</v>
      </c>
      <c r="BQ8" s="29">
        <f t="shared" si="65"/>
        <v>7936.6846836242012</v>
      </c>
      <c r="BR8" s="28"/>
      <c r="BS8" s="29">
        <f t="shared" ref="BS8" si="75">SUM(BS33:BS36)</f>
        <v>2818.5235235999721</v>
      </c>
      <c r="BT8" s="28"/>
      <c r="BU8" s="95">
        <f t="shared" ref="BU8:BV8" si="76">SUM(BU33:BU36)</f>
        <v>1363.0952260155814</v>
      </c>
      <c r="BV8" s="95">
        <f t="shared" si="76"/>
        <v>1421.0064307283581</v>
      </c>
      <c r="BW8" s="29">
        <f t="shared" si="65"/>
        <v>2784.1016567439392</v>
      </c>
      <c r="BX8" s="28"/>
      <c r="BY8" s="95">
        <f t="shared" ref="BY8:CC8" si="77">SUM(BY33:BY36)</f>
        <v>23558.503792419433</v>
      </c>
      <c r="BZ8" s="95">
        <f t="shared" si="77"/>
        <v>2118.3016874587033</v>
      </c>
      <c r="CA8" s="29">
        <f t="shared" si="77"/>
        <v>25676.805479878138</v>
      </c>
      <c r="CB8" s="28"/>
      <c r="CC8" s="29">
        <f t="shared" si="77"/>
        <v>7601.4906309012731</v>
      </c>
      <c r="CD8" s="29"/>
      <c r="CE8" s="29">
        <f t="shared" ref="CE8" si="78">SUM(CE33:CE36)</f>
        <v>4736.0489306874115</v>
      </c>
      <c r="CF8" s="28"/>
      <c r="CG8" s="95">
        <f t="shared" ref="CG8:CJ8" si="79">SUM(CG33:CG36)</f>
        <v>340.21157586149047</v>
      </c>
      <c r="CH8" s="95">
        <f t="shared" si="79"/>
        <v>515.54583081622764</v>
      </c>
      <c r="CI8" s="95">
        <f t="shared" si="79"/>
        <v>2927.0934388923388</v>
      </c>
      <c r="CJ8" s="29">
        <f t="shared" si="79"/>
        <v>3782.8508455700567</v>
      </c>
      <c r="CK8" s="28"/>
      <c r="CL8" s="29">
        <f t="shared" si="13"/>
        <v>171893.61059327543</v>
      </c>
      <c r="CM8" s="28"/>
      <c r="CN8" s="95">
        <f t="shared" ref="CN8:CP8" si="80">SUM(CN33:CN36)</f>
        <v>8168.175119943975</v>
      </c>
      <c r="CO8" s="95">
        <f t="shared" si="80"/>
        <v>-1708.5350822676064</v>
      </c>
      <c r="CP8" s="14">
        <f t="shared" si="80"/>
        <v>178353.25063095178</v>
      </c>
      <c r="CQ8" s="93"/>
    </row>
    <row r="9" spans="1:96">
      <c r="A9" s="27" t="s">
        <v>32</v>
      </c>
      <c r="B9" s="95">
        <f>SUM(B37:B40)</f>
        <v>1464.3490231849512</v>
      </c>
      <c r="C9" s="95">
        <f t="shared" ref="C9:F9" si="81">SUM(C37:C40)</f>
        <v>1458.1369448802664</v>
      </c>
      <c r="D9" s="95">
        <f t="shared" si="81"/>
        <v>107.3818332661792</v>
      </c>
      <c r="E9" s="95">
        <f t="shared" si="81"/>
        <v>251.87490186299232</v>
      </c>
      <c r="F9" s="29">
        <f t="shared" si="81"/>
        <v>3281.7427031943894</v>
      </c>
      <c r="G9" s="28"/>
      <c r="H9" s="95">
        <f t="shared" ref="H9:O9" si="82">SUM(H37:H40)</f>
        <v>373.06579908787796</v>
      </c>
      <c r="I9" s="95">
        <f t="shared" si="82"/>
        <v>7.7954136201707769E-17</v>
      </c>
      <c r="J9" s="95">
        <f t="shared" si="82"/>
        <v>76.777395637003735</v>
      </c>
      <c r="K9" s="95">
        <f t="shared" si="82"/>
        <v>39435.362485012542</v>
      </c>
      <c r="L9" s="95">
        <f t="shared" si="82"/>
        <v>512.59548726090793</v>
      </c>
      <c r="M9" s="95">
        <f t="shared" si="82"/>
        <v>429.85864305653769</v>
      </c>
      <c r="N9" s="95">
        <f t="shared" si="82"/>
        <v>938.61073548623551</v>
      </c>
      <c r="O9" s="29">
        <f t="shared" si="82"/>
        <v>41766.270545541105</v>
      </c>
      <c r="P9" s="28"/>
      <c r="Q9" s="95">
        <f t="shared" ref="Q9:AF9" si="83">SUM(Q37:Q40)</f>
        <v>851.86652757927141</v>
      </c>
      <c r="R9" s="95">
        <f t="shared" si="83"/>
        <v>558.6178323746102</v>
      </c>
      <c r="S9" s="95">
        <f t="shared" si="83"/>
        <v>607.86953052024262</v>
      </c>
      <c r="T9" s="95">
        <f t="shared" si="83"/>
        <v>95.130580044351376</v>
      </c>
      <c r="U9" s="95">
        <f t="shared" si="83"/>
        <v>296.46761359175679</v>
      </c>
      <c r="V9" s="95">
        <f t="shared" si="83"/>
        <v>756.43725139281617</v>
      </c>
      <c r="W9" s="95">
        <f t="shared" si="83"/>
        <v>545.23413733244365</v>
      </c>
      <c r="X9" s="95">
        <f t="shared" si="83"/>
        <v>247.24923882929005</v>
      </c>
      <c r="Y9" s="95">
        <f t="shared" si="83"/>
        <v>513.18066818825957</v>
      </c>
      <c r="Z9" s="95">
        <f t="shared" si="83"/>
        <v>1021.1087043580128</v>
      </c>
      <c r="AA9" s="95">
        <f t="shared" si="83"/>
        <v>764.60006024799952</v>
      </c>
      <c r="AB9" s="95">
        <f t="shared" si="83"/>
        <v>737.80342143869279</v>
      </c>
      <c r="AC9" s="95">
        <f t="shared" si="83"/>
        <v>1683.3643745500763</v>
      </c>
      <c r="AD9" s="95">
        <f t="shared" si="83"/>
        <v>156.11763497531462</v>
      </c>
      <c r="AE9" s="95">
        <f t="shared" si="83"/>
        <v>1971.972178122187</v>
      </c>
      <c r="AF9" s="29">
        <f t="shared" si="83"/>
        <v>10807.019753545326</v>
      </c>
      <c r="AG9" s="28"/>
      <c r="AH9" s="95">
        <f t="shared" ref="AH9:AI9" si="84">SUM(AH37:AH40)</f>
        <v>905.3443027959928</v>
      </c>
      <c r="AI9" s="95">
        <f t="shared" si="84"/>
        <v>782.89228319661618</v>
      </c>
      <c r="AJ9" s="62">
        <f>SUM(AJ37:AJ40)</f>
        <v>1688.236585992609</v>
      </c>
      <c r="AK9" s="28"/>
      <c r="AL9" s="62">
        <f>SUM(AL37:AL40)</f>
        <v>17992.687484650094</v>
      </c>
      <c r="AM9" s="28"/>
      <c r="AN9" s="62">
        <f>SUM(AN37:AN40)</f>
        <v>16552.904240099004</v>
      </c>
      <c r="AO9" s="28"/>
      <c r="AP9" s="62">
        <f>SUM(AP37:AP40)</f>
        <v>4427.1485217344743</v>
      </c>
      <c r="AQ9" s="28"/>
      <c r="AR9" s="95">
        <f t="shared" ref="AR9:AW9" si="85">SUM(AR37:AR40)</f>
        <v>136.78561204746771</v>
      </c>
      <c r="AS9" s="95">
        <f t="shared" si="85"/>
        <v>2489.2762076460635</v>
      </c>
      <c r="AT9" s="95">
        <f t="shared" si="85"/>
        <v>171.27716797645678</v>
      </c>
      <c r="AU9" s="95">
        <f t="shared" si="85"/>
        <v>255.96579186388664</v>
      </c>
      <c r="AV9" s="95">
        <f t="shared" si="85"/>
        <v>181.46361254861142</v>
      </c>
      <c r="AW9" s="29">
        <f t="shared" si="85"/>
        <v>3234.7683920824861</v>
      </c>
      <c r="AX9" s="28"/>
      <c r="AY9" s="95">
        <f t="shared" ref="AY9:BA9" si="86">SUM(AY37:AY40)</f>
        <v>3448.8586033321926</v>
      </c>
      <c r="AZ9" s="95">
        <f t="shared" si="86"/>
        <v>1238.6924987300263</v>
      </c>
      <c r="BA9" s="29">
        <f t="shared" si="86"/>
        <v>4687.5511020622198</v>
      </c>
      <c r="BB9" s="29"/>
      <c r="BC9" s="95">
        <f t="shared" ref="BC9:BG9" si="87">SUM(BC37:BC40)</f>
        <v>248.16903053945271</v>
      </c>
      <c r="BD9" s="95">
        <f t="shared" si="87"/>
        <v>85.233762945436851</v>
      </c>
      <c r="BE9" s="95">
        <f t="shared" si="87"/>
        <v>3276.717762658127</v>
      </c>
      <c r="BF9" s="95">
        <f t="shared" si="87"/>
        <v>752.96595981458688</v>
      </c>
      <c r="BG9" s="29">
        <f t="shared" si="87"/>
        <v>4363.0865159576033</v>
      </c>
      <c r="BH9" s="29"/>
      <c r="BI9" s="95">
        <f t="shared" ref="BI9:BM9" si="88">SUM(BI37:BI40)</f>
        <v>352.09384983360201</v>
      </c>
      <c r="BJ9" s="95">
        <f t="shared" si="88"/>
        <v>4650.4627277795571</v>
      </c>
      <c r="BK9" s="95">
        <f t="shared" si="88"/>
        <v>1883.4290190653799</v>
      </c>
      <c r="BL9" s="95">
        <f t="shared" si="88"/>
        <v>1783.0334788310356</v>
      </c>
      <c r="BM9" s="29">
        <f t="shared" si="88"/>
        <v>8669.0190755095755</v>
      </c>
      <c r="BN9" s="28"/>
      <c r="BO9" s="95">
        <f t="shared" ref="BO9:BQ9" si="89">SUM(BO37:BO40)</f>
        <v>1887.6623152336394</v>
      </c>
      <c r="BP9" s="95">
        <f t="shared" si="89"/>
        <v>6482.4782803339604</v>
      </c>
      <c r="BQ9" s="29">
        <f t="shared" si="89"/>
        <v>8370.1405955676</v>
      </c>
      <c r="BR9" s="28"/>
      <c r="BS9" s="29">
        <f t="shared" ref="BS9" si="90">SUM(BS37:BS40)</f>
        <v>2942.1151611535815</v>
      </c>
      <c r="BT9" s="28"/>
      <c r="BU9" s="95">
        <f t="shared" ref="BU9:BV9" si="91">SUM(BU37:BU40)</f>
        <v>1416.1648638178742</v>
      </c>
      <c r="BV9" s="95">
        <f t="shared" si="91"/>
        <v>1469.3131699052947</v>
      </c>
      <c r="BW9" s="29">
        <f>SUM(BW37:BW40)</f>
        <v>2885.4780337231691</v>
      </c>
      <c r="BX9" s="28"/>
      <c r="BY9" s="95">
        <f t="shared" ref="BY9:BZ9" si="92">SUM(BY37:BY40)</f>
        <v>26042.213895759563</v>
      </c>
      <c r="BZ9" s="95">
        <f t="shared" si="92"/>
        <v>2462.8970073583132</v>
      </c>
      <c r="CA9" s="29">
        <f>SUM(CA37:CA40)</f>
        <v>28505.110903117878</v>
      </c>
      <c r="CB9" s="28"/>
      <c r="CC9" s="29">
        <f>SUM(CC37:CC40)</f>
        <v>8274.8582283597862</v>
      </c>
      <c r="CD9" s="29"/>
      <c r="CE9" s="29">
        <f>SUM(CE37:CE40)</f>
        <v>5065.9820557639232</v>
      </c>
      <c r="CF9" s="28"/>
      <c r="CG9" s="95">
        <f t="shared" ref="CG9:CJ9" si="93">SUM(CG37:CG40)</f>
        <v>354.26969648329174</v>
      </c>
      <c r="CH9" s="95">
        <f t="shared" si="93"/>
        <v>529.81568902783363</v>
      </c>
      <c r="CI9" s="95">
        <f t="shared" si="93"/>
        <v>3013.5627632587784</v>
      </c>
      <c r="CJ9" s="29">
        <f t="shared" si="93"/>
        <v>3897.6481487699039</v>
      </c>
      <c r="CK9" s="28"/>
      <c r="CL9" s="29">
        <f t="shared" si="13"/>
        <v>177411.76804682473</v>
      </c>
      <c r="CM9" s="28"/>
      <c r="CN9" s="95">
        <f t="shared" ref="CN9:CO9" si="94">SUM(CN37:CN40)</f>
        <v>8097.3222365870497</v>
      </c>
      <c r="CO9" s="95">
        <f t="shared" si="94"/>
        <v>-1748.5733305034412</v>
      </c>
      <c r="CP9" s="14">
        <f>SUM(CP37:CP40)</f>
        <v>183760.51695290831</v>
      </c>
      <c r="CQ9" s="93"/>
    </row>
    <row r="10" spans="1:96">
      <c r="A10" s="27" t="s">
        <v>35</v>
      </c>
      <c r="B10" s="95">
        <f>SUM(B41:B44)</f>
        <v>1404.7681929192686</v>
      </c>
      <c r="C10" s="95">
        <f t="shared" ref="C10:E10" si="95">SUM(C41:C44)</f>
        <v>1457.0778861784895</v>
      </c>
      <c r="D10" s="95">
        <f t="shared" si="95"/>
        <v>105.16524657315051</v>
      </c>
      <c r="E10" s="95">
        <f t="shared" si="95"/>
        <v>227.61584569315573</v>
      </c>
      <c r="F10" s="29">
        <f>SUM(F41:F44)</f>
        <v>3194.6271713640649</v>
      </c>
      <c r="G10" s="28"/>
      <c r="H10" s="95">
        <f t="shared" ref="H10:N10" si="96">SUM(H41:H44)</f>
        <v>340.03442760364419</v>
      </c>
      <c r="I10" s="95">
        <f t="shared" si="96"/>
        <v>3.2496249614821782E-16</v>
      </c>
      <c r="J10" s="95">
        <f t="shared" si="96"/>
        <v>67.165226830381002</v>
      </c>
      <c r="K10" s="95">
        <f t="shared" si="96"/>
        <v>28571.101708086833</v>
      </c>
      <c r="L10" s="95">
        <f t="shared" si="96"/>
        <v>462.82820024319471</v>
      </c>
      <c r="M10" s="95">
        <f t="shared" si="96"/>
        <v>383.77286346265396</v>
      </c>
      <c r="N10" s="95">
        <f t="shared" si="96"/>
        <v>868.58728615667167</v>
      </c>
      <c r="O10" s="29">
        <f>SUM(O41:O44)</f>
        <v>30693.489712383373</v>
      </c>
      <c r="P10" s="28"/>
      <c r="Q10" s="95">
        <f t="shared" ref="Q10:BW10" si="97">SUM(Q41:Q44)</f>
        <v>728.62049003056893</v>
      </c>
      <c r="R10" s="95">
        <f t="shared" si="97"/>
        <v>466.59907568667325</v>
      </c>
      <c r="S10" s="95">
        <f t="shared" si="97"/>
        <v>642.50902586600728</v>
      </c>
      <c r="T10" s="95">
        <f t="shared" si="97"/>
        <v>89.806066839625515</v>
      </c>
      <c r="U10" s="95">
        <f t="shared" si="97"/>
        <v>314.8982212484226</v>
      </c>
      <c r="V10" s="95">
        <f t="shared" si="97"/>
        <v>562.06544554659399</v>
      </c>
      <c r="W10" s="95">
        <f t="shared" si="97"/>
        <v>511.50604847045327</v>
      </c>
      <c r="X10" s="95">
        <f t="shared" si="97"/>
        <v>224.07337658560917</v>
      </c>
      <c r="Y10" s="95">
        <f t="shared" si="97"/>
        <v>467.34891881959641</v>
      </c>
      <c r="Z10" s="95">
        <f t="shared" si="97"/>
        <v>943.53004826147151</v>
      </c>
      <c r="AA10" s="95">
        <f t="shared" si="97"/>
        <v>704.75617069982763</v>
      </c>
      <c r="AB10" s="95">
        <f t="shared" si="97"/>
        <v>720.32288381903595</v>
      </c>
      <c r="AC10" s="95">
        <f t="shared" si="97"/>
        <v>1571.2509570650491</v>
      </c>
      <c r="AD10" s="95">
        <f t="shared" si="97"/>
        <v>153.50483947261677</v>
      </c>
      <c r="AE10" s="95">
        <f t="shared" si="97"/>
        <v>1095.5291326066363</v>
      </c>
      <c r="AF10" s="29">
        <f t="shared" si="97"/>
        <v>9196.3207010181868</v>
      </c>
      <c r="AG10" s="28"/>
      <c r="AH10" s="95">
        <f t="shared" ref="AH10:AI10" si="98">SUM(AH41:AH44)</f>
        <v>783.83735233871948</v>
      </c>
      <c r="AI10" s="95">
        <f t="shared" si="98"/>
        <v>797.43882078368677</v>
      </c>
      <c r="AJ10" s="62">
        <f t="shared" si="97"/>
        <v>1581.2761731224064</v>
      </c>
      <c r="AK10" s="28"/>
      <c r="AL10" s="62">
        <f t="shared" ref="AL10" si="99">SUM(AL41:AL44)</f>
        <v>15943.897900375257</v>
      </c>
      <c r="AM10" s="28"/>
      <c r="AN10" s="62">
        <f t="shared" ref="AN10" si="100">SUM(AN41:AN44)</f>
        <v>16744.447168542152</v>
      </c>
      <c r="AO10" s="28"/>
      <c r="AP10" s="62">
        <f t="shared" ref="AP10" si="101">SUM(AP41:AP44)</f>
        <v>2800.1021736478406</v>
      </c>
      <c r="AQ10" s="28"/>
      <c r="AR10" s="95">
        <f t="shared" ref="AR10:AV10" si="102">SUM(AR41:AR44)</f>
        <v>118.00000000000003</v>
      </c>
      <c r="AS10" s="95">
        <f t="shared" si="102"/>
        <v>2448.8707129859035</v>
      </c>
      <c r="AT10" s="95">
        <f t="shared" si="102"/>
        <v>41.781740983068858</v>
      </c>
      <c r="AU10" s="95">
        <f t="shared" si="102"/>
        <v>244.20214950092736</v>
      </c>
      <c r="AV10" s="95">
        <f t="shared" si="102"/>
        <v>174.17950471952435</v>
      </c>
      <c r="AW10" s="29">
        <f t="shared" si="97"/>
        <v>3027.0341081894239</v>
      </c>
      <c r="AX10" s="28"/>
      <c r="AY10" s="95">
        <f t="shared" ref="AY10:BA10" si="103">SUM(AY41:AY44)</f>
        <v>2311.4931774129518</v>
      </c>
      <c r="AZ10" s="95">
        <f t="shared" si="103"/>
        <v>1040.6941408467424</v>
      </c>
      <c r="BA10" s="29">
        <f t="shared" si="103"/>
        <v>3352.1873182596946</v>
      </c>
      <c r="BB10" s="29"/>
      <c r="BC10" s="95">
        <f t="shared" ref="BC10:BG10" si="104">SUM(BC41:BC44)</f>
        <v>222.86610173556815</v>
      </c>
      <c r="BD10" s="95">
        <f t="shared" si="104"/>
        <v>82.480356829500437</v>
      </c>
      <c r="BE10" s="95">
        <f t="shared" si="104"/>
        <v>3349.1505241413615</v>
      </c>
      <c r="BF10" s="95">
        <f t="shared" si="104"/>
        <v>793.97653112373894</v>
      </c>
      <c r="BG10" s="29">
        <f t="shared" si="104"/>
        <v>4448.4735138301694</v>
      </c>
      <c r="BH10" s="29"/>
      <c r="BI10" s="95">
        <f t="shared" ref="BI10:BL10" si="105">SUM(BI41:BI44)</f>
        <v>393.23897595172167</v>
      </c>
      <c r="BJ10" s="95">
        <f t="shared" si="105"/>
        <v>4776.7004916119658</v>
      </c>
      <c r="BK10" s="95">
        <f t="shared" si="105"/>
        <v>1917.8308456514014</v>
      </c>
      <c r="BL10" s="95">
        <f t="shared" si="105"/>
        <v>1811.6514727896406</v>
      </c>
      <c r="BM10" s="29">
        <f t="shared" si="97"/>
        <v>8899.4217860047302</v>
      </c>
      <c r="BN10" s="28"/>
      <c r="BO10" s="95">
        <f t="shared" ref="BO10:BP10" si="106">SUM(BO41:BO44)</f>
        <v>1921.3515721880158</v>
      </c>
      <c r="BP10" s="95">
        <f t="shared" si="106"/>
        <v>6190.0544775979924</v>
      </c>
      <c r="BQ10" s="29">
        <f t="shared" si="97"/>
        <v>8111.4060497860082</v>
      </c>
      <c r="BR10" s="28"/>
      <c r="BS10" s="29">
        <f t="shared" ref="BS10" si="107">SUM(BS41:BS44)</f>
        <v>2888.5944366839708</v>
      </c>
      <c r="BT10" s="28"/>
      <c r="BU10" s="95">
        <f t="shared" ref="BU10:BV10" si="108">SUM(BU41:BU44)</f>
        <v>1257.4964751779828</v>
      </c>
      <c r="BV10" s="95">
        <f t="shared" si="108"/>
        <v>1418.3163925514204</v>
      </c>
      <c r="BW10" s="29">
        <f t="shared" si="97"/>
        <v>2675.8128677294035</v>
      </c>
      <c r="BX10" s="28"/>
      <c r="BY10" s="95">
        <f t="shared" ref="BY10:CC10" si="109">SUM(BY41:BY44)</f>
        <v>27869.868052152884</v>
      </c>
      <c r="BZ10" s="95">
        <f t="shared" si="109"/>
        <v>2642.9275374254612</v>
      </c>
      <c r="CA10" s="29">
        <f t="shared" si="109"/>
        <v>30512.795589578345</v>
      </c>
      <c r="CB10" s="28"/>
      <c r="CC10" s="29">
        <f t="shared" si="109"/>
        <v>8263.4440814662303</v>
      </c>
      <c r="CD10" s="29"/>
      <c r="CE10" s="29">
        <f t="shared" ref="CE10" si="110">SUM(CE41:CE44)</f>
        <v>5206.7635230778296</v>
      </c>
      <c r="CF10" s="28"/>
      <c r="CG10" s="95">
        <f t="shared" ref="CG10:CJ10" si="111">SUM(CG41:CG44)</f>
        <v>258.68618706117229</v>
      </c>
      <c r="CH10" s="95">
        <f t="shared" si="111"/>
        <v>518.71125171592109</v>
      </c>
      <c r="CI10" s="95">
        <f t="shared" si="111"/>
        <v>2882.983410210747</v>
      </c>
      <c r="CJ10" s="29">
        <f t="shared" si="111"/>
        <v>3660.3808489878402</v>
      </c>
      <c r="CK10" s="28"/>
      <c r="CL10" s="29">
        <f t="shared" si="13"/>
        <v>161200.47512404693</v>
      </c>
      <c r="CM10" s="28"/>
      <c r="CN10" s="95">
        <f t="shared" ref="CN10:CO10" si="112">SUM(CN41:CN44)</f>
        <v>8248.3960921771686</v>
      </c>
      <c r="CO10" s="95">
        <f t="shared" si="112"/>
        <v>-1728.593604048124</v>
      </c>
      <c r="CP10" s="14">
        <f>SUM(CP41:CP44)</f>
        <v>167720.277612176</v>
      </c>
      <c r="CQ10" s="93"/>
    </row>
    <row r="11" spans="1:96">
      <c r="A11" s="27" t="s">
        <v>110</v>
      </c>
      <c r="B11" s="95">
        <f t="shared" ref="B11:F11" si="113">SUM(B45:B48)</f>
        <v>1440.1075073417624</v>
      </c>
      <c r="C11" s="95">
        <f t="shared" si="113"/>
        <v>1392.2943246417051</v>
      </c>
      <c r="D11" s="95">
        <f t="shared" si="113"/>
        <v>104.06359520809167</v>
      </c>
      <c r="E11" s="95">
        <f t="shared" si="113"/>
        <v>224.62945610259047</v>
      </c>
      <c r="F11" s="29">
        <f t="shared" si="113"/>
        <v>3161.0948832941499</v>
      </c>
      <c r="G11" s="28"/>
      <c r="H11" s="95">
        <f t="shared" ref="H11:BM11" si="114">SUM(H45:H48)</f>
        <v>357.21737182782203</v>
      </c>
      <c r="I11" s="95">
        <f t="shared" si="114"/>
        <v>129.87115998400446</v>
      </c>
      <c r="J11" s="95">
        <f t="shared" si="114"/>
        <v>51.296467358823669</v>
      </c>
      <c r="K11" s="95">
        <f t="shared" si="114"/>
        <v>37541.145499927115</v>
      </c>
      <c r="L11" s="95">
        <f t="shared" si="114"/>
        <v>508.16858004695479</v>
      </c>
      <c r="M11" s="95">
        <f t="shared" si="114"/>
        <v>403.38747685041488</v>
      </c>
      <c r="N11" s="95">
        <f t="shared" si="114"/>
        <v>861.93974086005323</v>
      </c>
      <c r="O11" s="29">
        <f t="shared" si="114"/>
        <v>39853.026296855191</v>
      </c>
      <c r="P11" s="28"/>
      <c r="Q11" s="95">
        <f t="shared" ref="Q11:AE11" si="115">SUM(Q45:Q48)</f>
        <v>767.64545617012857</v>
      </c>
      <c r="R11" s="95">
        <f t="shared" si="115"/>
        <v>526.02598282665065</v>
      </c>
      <c r="S11" s="95">
        <f t="shared" si="115"/>
        <v>669.77049553557833</v>
      </c>
      <c r="T11" s="95">
        <f t="shared" si="115"/>
        <v>95.931407686936325</v>
      </c>
      <c r="U11" s="95">
        <f t="shared" si="115"/>
        <v>296.34840068179267</v>
      </c>
      <c r="V11" s="95">
        <f t="shared" si="115"/>
        <v>386.08005525570047</v>
      </c>
      <c r="W11" s="95">
        <f t="shared" si="115"/>
        <v>527.31823167546418</v>
      </c>
      <c r="X11" s="95">
        <f t="shared" si="115"/>
        <v>243.80283887453336</v>
      </c>
      <c r="Y11" s="95">
        <f t="shared" si="115"/>
        <v>491.22442164833944</v>
      </c>
      <c r="Z11" s="95">
        <f t="shared" si="115"/>
        <v>1033.4064085535986</v>
      </c>
      <c r="AA11" s="95">
        <f t="shared" si="115"/>
        <v>796.14882630979707</v>
      </c>
      <c r="AB11" s="95">
        <f t="shared" si="115"/>
        <v>809.96021572201016</v>
      </c>
      <c r="AC11" s="95">
        <f t="shared" si="115"/>
        <v>1635.1811190097453</v>
      </c>
      <c r="AD11" s="95">
        <f t="shared" si="115"/>
        <v>155.95653311979117</v>
      </c>
      <c r="AE11" s="95">
        <f t="shared" si="115"/>
        <v>1504.0656213879436</v>
      </c>
      <c r="AF11" s="29">
        <f t="shared" si="114"/>
        <v>9938.8660144580099</v>
      </c>
      <c r="AG11" s="28"/>
      <c r="AH11" s="95">
        <f t="shared" ref="AH11:AI11" si="116">SUM(AH45:AH48)</f>
        <v>853.45736937674928</v>
      </c>
      <c r="AI11" s="95">
        <f t="shared" si="116"/>
        <v>880.34480483639766</v>
      </c>
      <c r="AJ11" s="62">
        <f t="shared" si="114"/>
        <v>1733.8021742131468</v>
      </c>
      <c r="AK11" s="28"/>
      <c r="AL11" s="62">
        <f t="shared" ref="AL11" si="117">SUM(AL45:AL48)</f>
        <v>16986.019385221633</v>
      </c>
      <c r="AM11" s="28"/>
      <c r="AN11" s="62">
        <f t="shared" ref="AN11" si="118">SUM(AN45:AN48)</f>
        <v>19123.739139056634</v>
      </c>
      <c r="AO11" s="28"/>
      <c r="AP11" s="62">
        <f t="shared" ref="AP11" si="119">SUM(AP45:AP48)</f>
        <v>5271.4188880470083</v>
      </c>
      <c r="AQ11" s="28"/>
      <c r="AR11" s="95">
        <f t="shared" ref="AR11:AV11" si="120">SUM(AR45:AR48)</f>
        <v>102.2705923347029</v>
      </c>
      <c r="AS11" s="95">
        <f t="shared" si="120"/>
        <v>2615.8141880670701</v>
      </c>
      <c r="AT11" s="95">
        <f t="shared" si="120"/>
        <v>59.666260286043212</v>
      </c>
      <c r="AU11" s="95">
        <f t="shared" si="120"/>
        <v>251.92452711374284</v>
      </c>
      <c r="AV11" s="95">
        <f t="shared" si="120"/>
        <v>176.17888933375758</v>
      </c>
      <c r="AW11" s="29">
        <f t="shared" si="114"/>
        <v>3205.8544571353168</v>
      </c>
      <c r="AX11" s="28"/>
      <c r="AY11" s="95">
        <f t="shared" ref="AY11:AZ11" si="121">SUM(AY45:AY48)</f>
        <v>2189.3380286664533</v>
      </c>
      <c r="AZ11" s="95">
        <f t="shared" si="121"/>
        <v>1113.3729933969357</v>
      </c>
      <c r="BA11" s="29">
        <f t="shared" si="114"/>
        <v>3302.711022063389</v>
      </c>
      <c r="BB11" s="29"/>
      <c r="BC11" s="95">
        <f t="shared" ref="BC11:BF11" si="122">SUM(BC45:BC48)</f>
        <v>216.77028290294203</v>
      </c>
      <c r="BD11" s="95">
        <f t="shared" si="122"/>
        <v>88.288572649536121</v>
      </c>
      <c r="BE11" s="95">
        <f t="shared" si="122"/>
        <v>3481.0095406853607</v>
      </c>
      <c r="BF11" s="95">
        <f t="shared" si="122"/>
        <v>858.2201561309422</v>
      </c>
      <c r="BG11" s="29">
        <f t="shared" si="114"/>
        <v>4644.288552368781</v>
      </c>
      <c r="BH11" s="29"/>
      <c r="BI11" s="95">
        <f t="shared" ref="BI11:BL11" si="123">SUM(BI45:BI48)</f>
        <v>402.77960597911158</v>
      </c>
      <c r="BJ11" s="95">
        <f t="shared" si="123"/>
        <v>4809.307411639229</v>
      </c>
      <c r="BK11" s="95">
        <f t="shared" si="123"/>
        <v>1906.6463482944532</v>
      </c>
      <c r="BL11" s="95">
        <f t="shared" si="123"/>
        <v>1832.6999742141422</v>
      </c>
      <c r="BM11" s="29">
        <f t="shared" si="114"/>
        <v>8951.4333401269359</v>
      </c>
      <c r="BN11" s="28"/>
      <c r="BO11" s="95">
        <f t="shared" ref="BO11:CJ11" si="124">SUM(BO45:BO48)</f>
        <v>1978.3066214840505</v>
      </c>
      <c r="BP11" s="95">
        <f t="shared" si="124"/>
        <v>6772.4146500285187</v>
      </c>
      <c r="BQ11" s="29">
        <f t="shared" si="124"/>
        <v>8750.7212715125697</v>
      </c>
      <c r="BR11" s="28"/>
      <c r="BS11" s="29">
        <f t="shared" ref="BS11" si="125">SUM(BS45:BS48)</f>
        <v>3085.74682103332</v>
      </c>
      <c r="BT11" s="28"/>
      <c r="BU11" s="95">
        <f t="shared" ref="BU11:BV11" si="126">SUM(BU45:BU48)</f>
        <v>1409.4992753380438</v>
      </c>
      <c r="BV11" s="95">
        <f t="shared" si="126"/>
        <v>1505.3938637624235</v>
      </c>
      <c r="BW11" s="29">
        <f t="shared" si="124"/>
        <v>2914.8931391004671</v>
      </c>
      <c r="BX11" s="28"/>
      <c r="BY11" s="95">
        <f t="shared" ref="BY11:BZ11" si="127">SUM(BY45:BY48)</f>
        <v>28760.119413448585</v>
      </c>
      <c r="BZ11" s="95">
        <f t="shared" si="127"/>
        <v>3122.2416773852424</v>
      </c>
      <c r="CA11" s="29">
        <f t="shared" si="124"/>
        <v>31882.361090833827</v>
      </c>
      <c r="CB11" s="28"/>
      <c r="CC11" s="29">
        <f t="shared" ref="CC11" si="128">SUM(CC45:CC48)</f>
        <v>8422.5558668414687</v>
      </c>
      <c r="CD11" s="29"/>
      <c r="CE11" s="29">
        <f t="shared" ref="CE11" si="129">SUM(CE45:CE48)</f>
        <v>5529.2425071170883</v>
      </c>
      <c r="CF11" s="28"/>
      <c r="CG11" s="95">
        <f t="shared" ref="CG11:CI11" si="130">SUM(CG45:CG48)</f>
        <v>148.93585821084827</v>
      </c>
      <c r="CH11" s="95">
        <f t="shared" si="130"/>
        <v>542.39540151291214</v>
      </c>
      <c r="CI11" s="95">
        <f t="shared" si="130"/>
        <v>3138.7393863563689</v>
      </c>
      <c r="CJ11" s="29">
        <f t="shared" si="124"/>
        <v>3830.0706460801293</v>
      </c>
      <c r="CK11" s="28"/>
      <c r="CL11" s="29">
        <f t="shared" si="13"/>
        <v>180587.84549535907</v>
      </c>
      <c r="CM11" s="28"/>
      <c r="CN11" s="95">
        <f t="shared" ref="CN11:CP11" si="131">SUM(CN45:CN48)</f>
        <v>8857.9859795515513</v>
      </c>
      <c r="CO11" s="95">
        <f t="shared" si="131"/>
        <v>-1739.5699782364409</v>
      </c>
      <c r="CP11" s="14">
        <f t="shared" si="131"/>
        <v>187706.26149667421</v>
      </c>
      <c r="CQ11" s="93"/>
    </row>
    <row r="12" spans="1:96">
      <c r="A12" s="27" t="s">
        <v>113</v>
      </c>
      <c r="B12" s="95">
        <f>SUM(B49:B52)</f>
        <v>1436.4082411486606</v>
      </c>
      <c r="C12" s="95">
        <f t="shared" ref="C12:E12" si="132">SUM(C49:C52)</f>
        <v>1434.6562303692692</v>
      </c>
      <c r="D12" s="95">
        <f t="shared" si="132"/>
        <v>105.49329547275235</v>
      </c>
      <c r="E12" s="95">
        <f t="shared" si="132"/>
        <v>222.88876856556757</v>
      </c>
      <c r="F12" s="29">
        <f>SUM(F49:F52)</f>
        <v>3199.4465355562497</v>
      </c>
      <c r="G12" s="28"/>
      <c r="H12" s="95">
        <f t="shared" ref="H12:N12" si="133">SUM(H49:H52)</f>
        <v>434.91874281314699</v>
      </c>
      <c r="I12" s="95">
        <f t="shared" si="133"/>
        <v>399.7448410253927</v>
      </c>
      <c r="J12" s="95">
        <f t="shared" si="133"/>
        <v>77.820160747826009</v>
      </c>
      <c r="K12" s="95">
        <f t="shared" si="133"/>
        <v>40152.443228294229</v>
      </c>
      <c r="L12" s="95">
        <f t="shared" si="133"/>
        <v>553.53807147202565</v>
      </c>
      <c r="M12" s="95">
        <f t="shared" si="133"/>
        <v>418.69455962363907</v>
      </c>
      <c r="N12" s="95">
        <f t="shared" si="133"/>
        <v>854.65762387098221</v>
      </c>
      <c r="O12" s="29">
        <f>SUM(O49:O52)</f>
        <v>42891.817227847241</v>
      </c>
      <c r="P12" s="28"/>
      <c r="Q12" s="95">
        <f t="shared" ref="Q12:AE12" si="134">SUM(Q49:Q52)</f>
        <v>807.87385733060546</v>
      </c>
      <c r="R12" s="95">
        <f t="shared" si="134"/>
        <v>510.99645343666953</v>
      </c>
      <c r="S12" s="95">
        <f t="shared" si="134"/>
        <v>685.96932483986461</v>
      </c>
      <c r="T12" s="95">
        <f t="shared" si="134"/>
        <v>98.955215249707294</v>
      </c>
      <c r="U12" s="95">
        <f t="shared" si="134"/>
        <v>308.25409078288794</v>
      </c>
      <c r="V12" s="95">
        <f t="shared" si="134"/>
        <v>464.42034688639069</v>
      </c>
      <c r="W12" s="95">
        <f t="shared" si="134"/>
        <v>561.19321891348045</v>
      </c>
      <c r="X12" s="95">
        <f t="shared" si="134"/>
        <v>247.31944385641032</v>
      </c>
      <c r="Y12" s="95">
        <f t="shared" si="134"/>
        <v>493.67039458775616</v>
      </c>
      <c r="Z12" s="95">
        <f t="shared" si="134"/>
        <v>1059.3001183398653</v>
      </c>
      <c r="AA12" s="95">
        <f t="shared" si="134"/>
        <v>822.78462674657862</v>
      </c>
      <c r="AB12" s="95">
        <f t="shared" si="134"/>
        <v>828.18572335808392</v>
      </c>
      <c r="AC12" s="95">
        <f t="shared" si="134"/>
        <v>1660.5404993159082</v>
      </c>
      <c r="AD12" s="95">
        <f t="shared" si="134"/>
        <v>158.52624634323587</v>
      </c>
      <c r="AE12" s="95">
        <f t="shared" si="134"/>
        <v>2046.0121414407927</v>
      </c>
      <c r="AF12" s="29">
        <f>SUM(AF49:AF52)</f>
        <v>10754.001701428237</v>
      </c>
      <c r="AG12" s="28"/>
      <c r="AH12" s="95">
        <f t="shared" ref="AH12:AI12" si="135">SUM(AH49:AH52)</f>
        <v>1695.7973948328804</v>
      </c>
      <c r="AI12" s="95">
        <f t="shared" si="135"/>
        <v>886.47170393464194</v>
      </c>
      <c r="AJ12" s="62">
        <f>SUM(AJ49:AJ52)</f>
        <v>2582.2690987675223</v>
      </c>
      <c r="AK12" s="28"/>
      <c r="AL12" s="62">
        <f>SUM(AL49:AL52)</f>
        <v>17525.38999626556</v>
      </c>
      <c r="AM12" s="28"/>
      <c r="AN12" s="62">
        <f>SUM(AN49:AN52)</f>
        <v>20227.73636647499</v>
      </c>
      <c r="AO12" s="28"/>
      <c r="AP12" s="62">
        <f>SUM(AP49:AP52)</f>
        <v>6062.6809367914375</v>
      </c>
      <c r="AQ12" s="28"/>
      <c r="AR12" s="95">
        <f t="shared" ref="AR12:AV12" si="136">SUM(AR49:AR52)</f>
        <v>94.797719180095726</v>
      </c>
      <c r="AS12" s="95">
        <f t="shared" si="136"/>
        <v>2691.896509122063</v>
      </c>
      <c r="AT12" s="95">
        <f t="shared" si="136"/>
        <v>122.27962970100941</v>
      </c>
      <c r="AU12" s="95">
        <f t="shared" si="136"/>
        <v>256.44443711393785</v>
      </c>
      <c r="AV12" s="95">
        <f t="shared" si="136"/>
        <v>171.79049460755022</v>
      </c>
      <c r="AW12" s="29">
        <f>SUM(AW49:AW52)</f>
        <v>3337.2087897246565</v>
      </c>
      <c r="AX12" s="28"/>
      <c r="AY12" s="95">
        <f t="shared" ref="AY12:AZ12" si="137">SUM(AY49:AY52)</f>
        <v>2270.3591737530942</v>
      </c>
      <c r="AZ12" s="95">
        <f t="shared" si="137"/>
        <v>1173.7408062837858</v>
      </c>
      <c r="BA12" s="29">
        <f>SUM(BA49:BA52)</f>
        <v>3444.09998003688</v>
      </c>
      <c r="BB12" s="29"/>
      <c r="BC12" s="95">
        <f t="shared" ref="BC12:BF12" si="138">SUM(BC49:BC52)</f>
        <v>215.59129298723707</v>
      </c>
      <c r="BD12" s="95">
        <f t="shared" si="138"/>
        <v>90.609470373246893</v>
      </c>
      <c r="BE12" s="95">
        <f t="shared" si="138"/>
        <v>3718.3333079384129</v>
      </c>
      <c r="BF12" s="95">
        <f t="shared" si="138"/>
        <v>879.95091776826371</v>
      </c>
      <c r="BG12" s="29">
        <f>SUM(BG49:BG52)</f>
        <v>4904.4849890671612</v>
      </c>
      <c r="BH12" s="29"/>
      <c r="BI12" s="95">
        <f t="shared" ref="BI12:BL12" si="139">SUM(BI49:BI52)</f>
        <v>404.0440244552953</v>
      </c>
      <c r="BJ12" s="95">
        <f t="shared" si="139"/>
        <v>4904.4244329336034</v>
      </c>
      <c r="BK12" s="95">
        <f t="shared" si="139"/>
        <v>1951.1115034126174</v>
      </c>
      <c r="BL12" s="95">
        <f t="shared" si="139"/>
        <v>1866.075198322817</v>
      </c>
      <c r="BM12" s="29">
        <f>SUM(BM49:BM52)</f>
        <v>9125.6551591243333</v>
      </c>
      <c r="BN12" s="28"/>
      <c r="BO12" s="95">
        <f t="shared" ref="BO12:BP12" si="140">SUM(BO49:BO52)</f>
        <v>2013.6229805624575</v>
      </c>
      <c r="BP12" s="95">
        <f t="shared" si="140"/>
        <v>7054.2449853281787</v>
      </c>
      <c r="BQ12" s="29">
        <f>SUM(BQ49:BQ52)</f>
        <v>9067.8679658906367</v>
      </c>
      <c r="BR12" s="28"/>
      <c r="BS12" s="29">
        <f>SUM(BS49:BS52)</f>
        <v>3179.7232178253853</v>
      </c>
      <c r="BT12" s="28"/>
      <c r="BU12" s="95">
        <f t="shared" ref="BU12:BV12" si="141">SUM(BU49:BU52)</f>
        <v>1476.0109414908698</v>
      </c>
      <c r="BV12" s="95">
        <f t="shared" si="141"/>
        <v>1545.7033254387388</v>
      </c>
      <c r="BW12" s="29">
        <f>SUM(BW49:BW52)</f>
        <v>3021.7142669296081</v>
      </c>
      <c r="BX12" s="28"/>
      <c r="BY12" s="95">
        <f t="shared" ref="BY12:BZ12" si="142">SUM(BY49:BY52)</f>
        <v>29908.071797224868</v>
      </c>
      <c r="BZ12" s="95">
        <f t="shared" si="142"/>
        <v>3410.0020970967939</v>
      </c>
      <c r="CA12" s="29">
        <f>SUM(CA49:CA52)</f>
        <v>33318.073894321664</v>
      </c>
      <c r="CB12" s="28"/>
      <c r="CC12" s="29">
        <f>SUM(CC49:CC52)</f>
        <v>8814.1427730380201</v>
      </c>
      <c r="CD12" s="29"/>
      <c r="CE12" s="29">
        <f>SUM(CE49:CE52)</f>
        <v>5750.8409778116556</v>
      </c>
      <c r="CF12" s="28"/>
      <c r="CG12" s="95">
        <f t="shared" ref="CG12:CI12" si="143">SUM(CG49:CG52)</f>
        <v>153.80539749872099</v>
      </c>
      <c r="CH12" s="95">
        <f t="shared" si="143"/>
        <v>550.88818063710414</v>
      </c>
      <c r="CI12" s="95">
        <f t="shared" si="143"/>
        <v>3216.3484338868088</v>
      </c>
      <c r="CJ12" s="29">
        <f>SUM(CJ49:CJ52)</f>
        <v>3921.042012022634</v>
      </c>
      <c r="CK12" s="28"/>
      <c r="CL12" s="29">
        <f t="shared" si="13"/>
        <v>191128.19588892383</v>
      </c>
      <c r="CM12" s="28"/>
      <c r="CN12" s="95">
        <f t="shared" ref="CN12:CO12" si="144">SUM(CN49:CN52)</f>
        <v>8715.3081922912479</v>
      </c>
      <c r="CO12" s="95">
        <f t="shared" si="144"/>
        <v>-1839.6450441010543</v>
      </c>
      <c r="CP12" s="14">
        <f>SUM(CP49:CP52)</f>
        <v>198003.85903711407</v>
      </c>
      <c r="CQ12" s="93"/>
    </row>
    <row r="13" spans="1:96">
      <c r="A13" s="27" t="s">
        <v>116</v>
      </c>
      <c r="B13" s="95">
        <f>SUM(B53:B56)</f>
        <v>1427.0946471365637</v>
      </c>
      <c r="C13" s="95">
        <f t="shared" ref="C13:E13" si="145">SUM(C53:C56)</f>
        <v>1511.1015055588191</v>
      </c>
      <c r="D13" s="95">
        <f t="shared" si="145"/>
        <v>107.97688925234732</v>
      </c>
      <c r="E13" s="95">
        <f t="shared" si="145"/>
        <v>210.09246474543431</v>
      </c>
      <c r="F13" s="29">
        <f>SUM(F53:F56)</f>
        <v>3256.2655066931643</v>
      </c>
      <c r="G13" s="28"/>
      <c r="H13" s="95">
        <f t="shared" ref="H13:N13" si="146">SUM(H53:H56)</f>
        <v>364.84431919726808</v>
      </c>
      <c r="I13" s="95">
        <f t="shared" si="146"/>
        <v>514.66230764569036</v>
      </c>
      <c r="J13" s="95">
        <f t="shared" si="146"/>
        <v>60.099818020287735</v>
      </c>
      <c r="K13" s="95">
        <f t="shared" si="146"/>
        <v>41425.441262882057</v>
      </c>
      <c r="L13" s="95">
        <f t="shared" si="146"/>
        <v>523.45412200973249</v>
      </c>
      <c r="M13" s="95">
        <f t="shared" si="146"/>
        <v>432.41615304036964</v>
      </c>
      <c r="N13" s="95">
        <f t="shared" si="146"/>
        <v>830.06239250256817</v>
      </c>
      <c r="O13" s="29">
        <f>SUM(O53:O56)</f>
        <v>44150.980375297964</v>
      </c>
      <c r="P13" s="28"/>
      <c r="Q13" s="95">
        <f t="shared" ref="Q13:AE13" si="147">SUM(Q53:Q56)</f>
        <v>860.73794220656976</v>
      </c>
      <c r="R13" s="95">
        <f t="shared" si="147"/>
        <v>542.43190692789244</v>
      </c>
      <c r="S13" s="95">
        <f t="shared" si="147"/>
        <v>704.61910913882389</v>
      </c>
      <c r="T13" s="95">
        <f t="shared" si="147"/>
        <v>100.78336478547271</v>
      </c>
      <c r="U13" s="95">
        <f t="shared" si="147"/>
        <v>323.46987551532368</v>
      </c>
      <c r="V13" s="95">
        <f t="shared" si="147"/>
        <v>498.70103804753541</v>
      </c>
      <c r="W13" s="95">
        <f t="shared" si="147"/>
        <v>576.10030355900585</v>
      </c>
      <c r="X13" s="95">
        <f t="shared" si="147"/>
        <v>255.78839186025021</v>
      </c>
      <c r="Y13" s="95">
        <f t="shared" si="147"/>
        <v>500.53162255238999</v>
      </c>
      <c r="Z13" s="95">
        <f t="shared" si="147"/>
        <v>1064.0093372245087</v>
      </c>
      <c r="AA13" s="95">
        <f t="shared" si="147"/>
        <v>837.35297283106752</v>
      </c>
      <c r="AB13" s="95">
        <f t="shared" si="147"/>
        <v>834.9252971450527</v>
      </c>
      <c r="AC13" s="95">
        <f t="shared" si="147"/>
        <v>1732.1767579871744</v>
      </c>
      <c r="AD13" s="95">
        <f t="shared" si="147"/>
        <v>154.67752241079722</v>
      </c>
      <c r="AE13" s="95">
        <f t="shared" si="147"/>
        <v>1970.6059469673855</v>
      </c>
      <c r="AF13" s="29">
        <f>SUM(AF53:AF56)</f>
        <v>10956.911389159251</v>
      </c>
      <c r="AG13" s="28"/>
      <c r="AH13" s="95">
        <f t="shared" ref="AH13:AI13" si="148">SUM(AH53:AH56)</f>
        <v>1315.9176418232089</v>
      </c>
      <c r="AI13" s="95">
        <f t="shared" si="148"/>
        <v>896.89437045789464</v>
      </c>
      <c r="AJ13" s="62">
        <f>SUM(AJ53:AJ56)</f>
        <v>2212.8120122811038</v>
      </c>
      <c r="AK13" s="28"/>
      <c r="AL13" s="62">
        <f>SUM(AL53:AL56)</f>
        <v>18099.737740870969</v>
      </c>
      <c r="AM13" s="28"/>
      <c r="AN13" s="62">
        <f>SUM(AN53:AN56)</f>
        <v>21127.936389575425</v>
      </c>
      <c r="AO13" s="28"/>
      <c r="AP13" s="62">
        <f>SUM(AP53:AP56)</f>
        <v>4436.6466070065844</v>
      </c>
      <c r="AQ13" s="28"/>
      <c r="AR13" s="95">
        <f t="shared" ref="AR13:AV13" si="149">SUM(AR53:AR56)</f>
        <v>103.09254628887093</v>
      </c>
      <c r="AS13" s="95">
        <f t="shared" si="149"/>
        <v>2780.5582673074591</v>
      </c>
      <c r="AT13" s="95">
        <f t="shared" si="149"/>
        <v>143.54679896003648</v>
      </c>
      <c r="AU13" s="95">
        <f t="shared" si="149"/>
        <v>262.55137486375025</v>
      </c>
      <c r="AV13" s="95">
        <f t="shared" si="149"/>
        <v>175.78734702461685</v>
      </c>
      <c r="AW13" s="29">
        <f>SUM(AW53:AW56)</f>
        <v>3465.5363344447342</v>
      </c>
      <c r="AX13" s="28"/>
      <c r="AY13" s="95">
        <f t="shared" ref="AY13:AZ13" si="150">SUM(AY53:AY56)</f>
        <v>2369.7563608714299</v>
      </c>
      <c r="AZ13" s="95">
        <f t="shared" si="150"/>
        <v>1235.6092627956675</v>
      </c>
      <c r="BA13" s="29">
        <f>SUM(BA53:BA56)</f>
        <v>3605.3656236670977</v>
      </c>
      <c r="BB13" s="29"/>
      <c r="BC13" s="95">
        <f t="shared" ref="BC13:BF13" si="151">SUM(BC53:BC56)</f>
        <v>215.37337739500373</v>
      </c>
      <c r="BD13" s="95">
        <f t="shared" si="151"/>
        <v>91.701350187732075</v>
      </c>
      <c r="BE13" s="95">
        <f t="shared" si="151"/>
        <v>3878.5751412808786</v>
      </c>
      <c r="BF13" s="95">
        <f t="shared" si="151"/>
        <v>911.50858815710001</v>
      </c>
      <c r="BG13" s="29">
        <f>SUM(BG53:BG56)</f>
        <v>5097.1584570207142</v>
      </c>
      <c r="BH13" s="29"/>
      <c r="BI13" s="95">
        <f t="shared" ref="BI13:BL13" si="152">SUM(BI53:BI56)</f>
        <v>406.98997991494042</v>
      </c>
      <c r="BJ13" s="95">
        <f t="shared" si="152"/>
        <v>5408.3326559192383</v>
      </c>
      <c r="BK13" s="95">
        <f t="shared" si="152"/>
        <v>2018.7340490569259</v>
      </c>
      <c r="BL13" s="95">
        <f t="shared" si="152"/>
        <v>1905.5223773107089</v>
      </c>
      <c r="BM13" s="29">
        <f>SUM(BM53:BM56)</f>
        <v>9739.5790622018139</v>
      </c>
      <c r="BN13" s="28"/>
      <c r="BO13" s="95">
        <f t="shared" ref="BO13:BP13" si="153">SUM(BO53:BO56)</f>
        <v>2061.5753739869847</v>
      </c>
      <c r="BP13" s="95">
        <f t="shared" si="153"/>
        <v>7496.4659422103259</v>
      </c>
      <c r="BQ13" s="29">
        <f>SUM(BQ53:BQ56)</f>
        <v>9558.0413161973102</v>
      </c>
      <c r="BR13" s="28"/>
      <c r="BS13" s="29">
        <f>SUM(BS53:BS56)</f>
        <v>3334.7853015793489</v>
      </c>
      <c r="BT13" s="28"/>
      <c r="BU13" s="95">
        <f t="shared" ref="BU13:BV13" si="154">SUM(BU53:BU56)</f>
        <v>1530.3344733113545</v>
      </c>
      <c r="BV13" s="95">
        <f t="shared" si="154"/>
        <v>1629.2453155917785</v>
      </c>
      <c r="BW13" s="29">
        <f>SUM(BW53:BW56)</f>
        <v>3159.5797889031328</v>
      </c>
      <c r="BX13" s="28"/>
      <c r="BY13" s="95">
        <f t="shared" ref="BY13:BZ13" si="155">SUM(BY53:BY56)</f>
        <v>31343.535656259963</v>
      </c>
      <c r="BZ13" s="95">
        <f t="shared" si="155"/>
        <v>3609.1693511249009</v>
      </c>
      <c r="CA13" s="29">
        <f>SUM(CA53:CA56)</f>
        <v>34952.705007384859</v>
      </c>
      <c r="CB13" s="28"/>
      <c r="CC13" s="29">
        <f>SUM(CC53:CC56)</f>
        <v>9398.2349416434081</v>
      </c>
      <c r="CD13" s="29"/>
      <c r="CE13" s="29">
        <f>SUM(CE53:CE56)</f>
        <v>5955.8115715634503</v>
      </c>
      <c r="CF13" s="28"/>
      <c r="CG13" s="95">
        <f t="shared" ref="CG13:CI13" si="156">SUM(CG53:CG56)</f>
        <v>160.41417579585416</v>
      </c>
      <c r="CH13" s="95">
        <f t="shared" si="156"/>
        <v>566.99972800685487</v>
      </c>
      <c r="CI13" s="95">
        <f t="shared" si="156"/>
        <v>3331.8436704833857</v>
      </c>
      <c r="CJ13" s="29">
        <f>SUM(CJ53:CJ56)</f>
        <v>4059.257574286095</v>
      </c>
      <c r="CK13" s="28"/>
      <c r="CL13" s="29">
        <f t="shared" si="13"/>
        <v>196567.3449997764</v>
      </c>
      <c r="CM13" s="28"/>
      <c r="CN13" s="95">
        <f t="shared" ref="CN13:CO13" si="157">SUM(CN53:CN56)</f>
        <v>9738.9304839488759</v>
      </c>
      <c r="CO13" s="95">
        <f t="shared" si="157"/>
        <v>-1950.318054188866</v>
      </c>
      <c r="CP13" s="14">
        <f>SUM(CP53:CP56)</f>
        <v>204355.95742953644</v>
      </c>
      <c r="CQ13" s="93"/>
    </row>
    <row r="14" spans="1:96">
      <c r="A14" s="27" t="s">
        <v>120</v>
      </c>
      <c r="B14" s="95">
        <f>SUM(B57:B60)</f>
        <v>1428.3833695808373</v>
      </c>
      <c r="C14" s="95">
        <f t="shared" ref="C14:D14" si="158">SUM(C57:C60)</f>
        <v>1514.7206109967915</v>
      </c>
      <c r="D14" s="95">
        <f t="shared" si="158"/>
        <v>108.1576811056793</v>
      </c>
      <c r="E14" s="95">
        <f>SUM(E57:E60)</f>
        <v>214.61105783067049</v>
      </c>
      <c r="F14" s="29">
        <f>SUM(F57:F60)</f>
        <v>3265.8727195139786</v>
      </c>
      <c r="G14" s="28"/>
      <c r="H14" s="95">
        <f>SUM(H57:H60)</f>
        <v>433.80355250145192</v>
      </c>
      <c r="I14" s="95">
        <f t="shared" ref="I14:N14" si="159">SUM(I57:I60)</f>
        <v>443.82047663755338</v>
      </c>
      <c r="J14" s="95">
        <f>SUM(J57:J60)</f>
        <v>3.5690508144248168</v>
      </c>
      <c r="K14" s="95">
        <f t="shared" si="159"/>
        <v>30796.417603961723</v>
      </c>
      <c r="L14" s="95">
        <f t="shared" si="159"/>
        <v>579.19899526987297</v>
      </c>
      <c r="M14" s="95">
        <f t="shared" si="159"/>
        <v>438.55611680927984</v>
      </c>
      <c r="N14" s="95">
        <f t="shared" si="159"/>
        <v>882.24320884261135</v>
      </c>
      <c r="O14" s="29">
        <f>SUM(O57:O60)</f>
        <v>33577.609004836915</v>
      </c>
      <c r="P14" s="28"/>
      <c r="Q14" s="95">
        <f>SUM(Q57:Q60)</f>
        <v>895.78355339928316</v>
      </c>
      <c r="R14" s="95">
        <f t="shared" ref="R14:AE14" si="160">SUM(R57:R60)</f>
        <v>763.59000668216333</v>
      </c>
      <c r="S14" s="95">
        <f t="shared" si="160"/>
        <v>725.59149779750805</v>
      </c>
      <c r="T14" s="95">
        <f t="shared" si="160"/>
        <v>110.4459793312092</v>
      </c>
      <c r="U14" s="95">
        <f t="shared" si="160"/>
        <v>346.25743796237168</v>
      </c>
      <c r="V14" s="95">
        <f t="shared" si="160"/>
        <v>510.53972760231386</v>
      </c>
      <c r="W14" s="95">
        <f t="shared" si="160"/>
        <v>590.47797449752534</v>
      </c>
      <c r="X14" s="95">
        <f t="shared" si="160"/>
        <v>262.69628112039868</v>
      </c>
      <c r="Y14" s="95">
        <f t="shared" si="160"/>
        <v>495.27031903563864</v>
      </c>
      <c r="Z14" s="95">
        <f t="shared" si="160"/>
        <v>1050.1527481819267</v>
      </c>
      <c r="AA14" s="95">
        <f t="shared" si="160"/>
        <v>876.13782308921577</v>
      </c>
      <c r="AB14" s="95">
        <f t="shared" si="160"/>
        <v>854.73576219256552</v>
      </c>
      <c r="AC14" s="95">
        <f t="shared" si="160"/>
        <v>1706.5671637114337</v>
      </c>
      <c r="AD14" s="95">
        <f t="shared" si="160"/>
        <v>138.07257297724726</v>
      </c>
      <c r="AE14" s="95">
        <f t="shared" si="160"/>
        <v>1355.6720419497553</v>
      </c>
      <c r="AF14" s="29">
        <f>SUM(AF57:AF60)</f>
        <v>10681.990889530556</v>
      </c>
      <c r="AG14" s="28"/>
      <c r="AH14" s="95">
        <f>SUM(AH57:AH60)</f>
        <v>1779.4109596333742</v>
      </c>
      <c r="AI14" s="95">
        <f t="shared" ref="AI14:AJ14" si="161">SUM(AI57:AI60)</f>
        <v>946.4493427391194</v>
      </c>
      <c r="AJ14" s="62">
        <f t="shared" si="161"/>
        <v>2725.8603023724936</v>
      </c>
      <c r="AK14" s="28"/>
      <c r="AL14" s="62">
        <f>SUM(AL57:AL60)</f>
        <v>18356.739550757913</v>
      </c>
      <c r="AM14" s="28"/>
      <c r="AN14" s="62">
        <f>SUM(AN57:AN60)</f>
        <v>22345.751481479405</v>
      </c>
      <c r="AO14" s="28"/>
      <c r="AP14" s="62">
        <f>SUM(AP57:AP60)</f>
        <v>3005.4778101325469</v>
      </c>
      <c r="AQ14" s="28"/>
      <c r="AR14" s="95">
        <f>SUM(AR57:AR60)</f>
        <v>104.14097134095667</v>
      </c>
      <c r="AS14" s="95">
        <f t="shared" ref="AS14:AW14" si="162">SUM(AS57:AS60)</f>
        <v>2805.908686272498</v>
      </c>
      <c r="AT14" s="95">
        <f t="shared" si="162"/>
        <v>160.0272623642291</v>
      </c>
      <c r="AU14" s="95">
        <f t="shared" si="162"/>
        <v>271.97885634923534</v>
      </c>
      <c r="AV14" s="95">
        <f t="shared" si="162"/>
        <v>181.5022628027229</v>
      </c>
      <c r="AW14" s="29">
        <f t="shared" si="162"/>
        <v>3523.5580391296421</v>
      </c>
      <c r="AX14" s="28"/>
      <c r="AY14" s="95">
        <f>SUM(AY57:AY60)</f>
        <v>2479.3715577600492</v>
      </c>
      <c r="AZ14" s="95">
        <f t="shared" ref="AZ14:BA14" si="163">SUM(AZ57:AZ60)</f>
        <v>1284.1623409095373</v>
      </c>
      <c r="BA14" s="29">
        <f t="shared" si="163"/>
        <v>3763.5338986695865</v>
      </c>
      <c r="BB14" s="29"/>
      <c r="BC14" s="95">
        <f>SUM(BC57:BC60)</f>
        <v>222.82918533067226</v>
      </c>
      <c r="BD14" s="95">
        <f t="shared" ref="BD14:BG14" si="164">SUM(BD57:BD60)</f>
        <v>92.220493258869865</v>
      </c>
      <c r="BE14" s="95">
        <f t="shared" si="164"/>
        <v>4042.2361412526784</v>
      </c>
      <c r="BF14" s="95">
        <f t="shared" si="164"/>
        <v>925.17941016188593</v>
      </c>
      <c r="BG14" s="29">
        <f t="shared" si="164"/>
        <v>5282.4652300041062</v>
      </c>
      <c r="BH14" s="29"/>
      <c r="BI14" s="95">
        <f>SUM(BI57:BI60)</f>
        <v>422.15821358713976</v>
      </c>
      <c r="BJ14" s="95">
        <f t="shared" ref="BJ14:BM14" si="165">SUM(BJ57:BJ60)</f>
        <v>5728.3280124397197</v>
      </c>
      <c r="BK14" s="95">
        <f t="shared" si="165"/>
        <v>2060.6861357146295</v>
      </c>
      <c r="BL14" s="95">
        <f t="shared" si="165"/>
        <v>1965.9854505433811</v>
      </c>
      <c r="BM14" s="29">
        <f t="shared" si="165"/>
        <v>10177.15781228487</v>
      </c>
      <c r="BN14" s="28"/>
      <c r="BO14" s="95">
        <f>SUM(BO57:BO60)</f>
        <v>2074.507837570538</v>
      </c>
      <c r="BP14" s="95">
        <f t="shared" ref="BP14:BQ14" si="166">SUM(BP57:BP60)</f>
        <v>7832.2323696695439</v>
      </c>
      <c r="BQ14" s="29">
        <f t="shared" si="166"/>
        <v>9906.7402072400819</v>
      </c>
      <c r="BR14" s="28"/>
      <c r="BS14" s="29">
        <f>SUM(BS57:BS60)</f>
        <v>3475.139255967561</v>
      </c>
      <c r="BT14" s="28"/>
      <c r="BU14" s="95">
        <f>SUM(BU57:BU60)</f>
        <v>1580.3709956971256</v>
      </c>
      <c r="BV14" s="95">
        <f t="shared" ref="BV14:BW14" si="167">SUM(BV57:BV60)</f>
        <v>1682.4159703171872</v>
      </c>
      <c r="BW14" s="29">
        <f t="shared" si="167"/>
        <v>3262.7869660143128</v>
      </c>
      <c r="BX14" s="28"/>
      <c r="BY14" s="95">
        <f>SUM(BY57:BY60)</f>
        <v>32697.903980769719</v>
      </c>
      <c r="BZ14" s="95">
        <f t="shared" ref="BZ14:CA14" si="168">SUM(BZ57:BZ60)</f>
        <v>3791.0819924536709</v>
      </c>
      <c r="CA14" s="29">
        <f t="shared" si="168"/>
        <v>36488.985973223389</v>
      </c>
      <c r="CB14" s="28"/>
      <c r="CC14" s="29">
        <f>SUM(CC57:CC60)</f>
        <v>10062.383954389699</v>
      </c>
      <c r="CD14" s="29"/>
      <c r="CE14" s="29">
        <f>SUM(CE57:CE60)</f>
        <v>6258.1104682180685</v>
      </c>
      <c r="CF14" s="28"/>
      <c r="CG14" s="95">
        <f>SUM(CG57:CG60)</f>
        <v>168.37084670636125</v>
      </c>
      <c r="CH14" s="95">
        <f t="shared" ref="CH14:CJ14" si="169">SUM(CH57:CH60)</f>
        <v>580.75708877191505</v>
      </c>
      <c r="CI14" s="95">
        <f t="shared" si="169"/>
        <v>3473.2820567746353</v>
      </c>
      <c r="CJ14" s="29">
        <f t="shared" si="169"/>
        <v>4222.4099922529113</v>
      </c>
      <c r="CK14" s="28"/>
      <c r="CL14" s="29">
        <f>F14+O14+AF14+AJ14+AL14+AN14+AP14+AW14+BA14+BG14+BM14+BQ14+BS14+BW14+CA14+CC14+CE14+CJ14</f>
        <v>190382.57355601803</v>
      </c>
      <c r="CM14" s="28"/>
      <c r="CN14" s="95">
        <f>SUM(CN57:CN60)</f>
        <v>10408.746513137394</v>
      </c>
      <c r="CO14" s="95">
        <f>SUM(CO57:CO60)</f>
        <v>-2116.2103336269133</v>
      </c>
      <c r="CP14" s="14">
        <f>SUM(CP57:CP60)</f>
        <v>198675.10973552853</v>
      </c>
      <c r="CQ14" s="93"/>
    </row>
    <row r="15" spans="1:96">
      <c r="A15" s="27" t="s">
        <v>123</v>
      </c>
      <c r="B15" s="95">
        <f>SUM(B61:B64)</f>
        <v>1447.1020303557038</v>
      </c>
      <c r="C15" s="95">
        <f t="shared" ref="C15:BM15" si="170">SUM(C61:C64)</f>
        <v>1542.6670513305194</v>
      </c>
      <c r="D15" s="95">
        <f t="shared" si="170"/>
        <v>109.27789230380795</v>
      </c>
      <c r="E15" s="95">
        <f t="shared" si="170"/>
        <v>213.54663317346623</v>
      </c>
      <c r="F15" s="29">
        <f t="shared" si="170"/>
        <v>3312.5936071634974</v>
      </c>
      <c r="G15" s="28"/>
      <c r="H15" s="95">
        <f t="shared" si="170"/>
        <v>419.40911425793013</v>
      </c>
      <c r="I15" s="95">
        <f t="shared" si="170"/>
        <v>451.40290874287916</v>
      </c>
      <c r="J15" s="95">
        <f t="shared" si="170"/>
        <v>1.481880639560099E-2</v>
      </c>
      <c r="K15" s="95">
        <f t="shared" si="170"/>
        <v>26221.337441919037</v>
      </c>
      <c r="L15" s="95">
        <f t="shared" si="170"/>
        <v>466.52343537487576</v>
      </c>
      <c r="M15" s="95">
        <f t="shared" si="170"/>
        <v>435.26238815180039</v>
      </c>
      <c r="N15" s="95">
        <f t="shared" si="170"/>
        <v>880.16917588547403</v>
      </c>
      <c r="O15" s="29">
        <f t="shared" si="170"/>
        <v>28874.119283138392</v>
      </c>
      <c r="P15" s="28"/>
      <c r="Q15" s="95">
        <f t="shared" si="170"/>
        <v>891.9778958411398</v>
      </c>
      <c r="R15" s="95">
        <f t="shared" si="170"/>
        <v>738.02556926924774</v>
      </c>
      <c r="S15" s="95">
        <f t="shared" si="170"/>
        <v>752.87514713565702</v>
      </c>
      <c r="T15" s="95">
        <f t="shared" si="170"/>
        <v>118.44267524224577</v>
      </c>
      <c r="U15" s="95">
        <f t="shared" si="170"/>
        <v>355.46935139652356</v>
      </c>
      <c r="V15" s="95">
        <f t="shared" si="170"/>
        <v>507.28577791436453</v>
      </c>
      <c r="W15" s="95">
        <f t="shared" si="170"/>
        <v>601.19196699914301</v>
      </c>
      <c r="X15" s="95">
        <f t="shared" si="170"/>
        <v>262.24687015765176</v>
      </c>
      <c r="Y15" s="95">
        <f t="shared" si="170"/>
        <v>478.96141783121544</v>
      </c>
      <c r="Z15" s="95">
        <f t="shared" si="170"/>
        <v>1073.1138309287433</v>
      </c>
      <c r="AA15" s="95">
        <f t="shared" si="170"/>
        <v>889.72275800153852</v>
      </c>
      <c r="AB15" s="95">
        <f t="shared" si="170"/>
        <v>857.32254411370741</v>
      </c>
      <c r="AC15" s="95">
        <f t="shared" si="170"/>
        <v>1708.91476614574</v>
      </c>
      <c r="AD15" s="95">
        <f t="shared" si="170"/>
        <v>137.05298556335941</v>
      </c>
      <c r="AE15" s="95">
        <f t="shared" si="170"/>
        <v>1516.5230288488042</v>
      </c>
      <c r="AF15" s="29">
        <f t="shared" si="170"/>
        <v>10889.126585389082</v>
      </c>
      <c r="AG15" s="28"/>
      <c r="AH15" s="95">
        <f t="shared" si="170"/>
        <v>1258.4591747483751</v>
      </c>
      <c r="AI15" s="95">
        <f t="shared" si="170"/>
        <v>1015.3896454894364</v>
      </c>
      <c r="AJ15" s="62">
        <f t="shared" si="170"/>
        <v>2273.8488202378112</v>
      </c>
      <c r="AK15" s="28"/>
      <c r="AL15" s="62">
        <f t="shared" si="170"/>
        <v>18218.873228071301</v>
      </c>
      <c r="AM15" s="28"/>
      <c r="AN15" s="62">
        <f t="shared" si="170"/>
        <v>23281.51212680716</v>
      </c>
      <c r="AO15" s="28"/>
      <c r="AP15" s="62">
        <f t="shared" si="170"/>
        <v>2476.4179893115988</v>
      </c>
      <c r="AQ15" s="28"/>
      <c r="AR15" s="95">
        <f t="shared" si="170"/>
        <v>79.288133025045255</v>
      </c>
      <c r="AS15" s="95">
        <f t="shared" si="170"/>
        <v>2886.3852390799543</v>
      </c>
      <c r="AT15" s="95">
        <f t="shared" si="170"/>
        <v>173.53324805590546</v>
      </c>
      <c r="AU15" s="95">
        <f t="shared" si="170"/>
        <v>280.52014112258831</v>
      </c>
      <c r="AV15" s="95">
        <f t="shared" si="170"/>
        <v>185.91654897030952</v>
      </c>
      <c r="AW15" s="29">
        <f t="shared" si="170"/>
        <v>3605.6433102538031</v>
      </c>
      <c r="AX15" s="28"/>
      <c r="AY15" s="95">
        <f t="shared" si="170"/>
        <v>2586.5024578362154</v>
      </c>
      <c r="AZ15" s="95">
        <f t="shared" si="170"/>
        <v>1317.7571273529504</v>
      </c>
      <c r="BA15" s="29">
        <f t="shared" si="170"/>
        <v>3904.259585189166</v>
      </c>
      <c r="BB15" s="29"/>
      <c r="BC15" s="95">
        <f t="shared" si="170"/>
        <v>224.51497835683639</v>
      </c>
      <c r="BD15" s="95">
        <f t="shared" si="170"/>
        <v>92.67086142679014</v>
      </c>
      <c r="BE15" s="95">
        <f t="shared" si="170"/>
        <v>4133.2997795632464</v>
      </c>
      <c r="BF15" s="95">
        <f t="shared" si="170"/>
        <v>927.08545491920495</v>
      </c>
      <c r="BG15" s="29">
        <f t="shared" si="170"/>
        <v>5377.5710742660776</v>
      </c>
      <c r="BH15" s="29"/>
      <c r="BI15" s="95">
        <f t="shared" si="170"/>
        <v>455.25223815916365</v>
      </c>
      <c r="BJ15" s="95">
        <f t="shared" si="170"/>
        <v>6075.7094645117577</v>
      </c>
      <c r="BK15" s="95">
        <f t="shared" si="170"/>
        <v>2114.6374783598762</v>
      </c>
      <c r="BL15" s="95">
        <f t="shared" si="170"/>
        <v>2020.8980897058102</v>
      </c>
      <c r="BM15" s="29">
        <f t="shared" si="170"/>
        <v>10666.497270736607</v>
      </c>
      <c r="BN15" s="28"/>
      <c r="BO15" s="95">
        <f t="shared" ref="BO15:CP15" si="171">SUM(BO61:BO64)</f>
        <v>2090.7767726098236</v>
      </c>
      <c r="BP15" s="95">
        <f t="shared" si="171"/>
        <v>8050.8084279165196</v>
      </c>
      <c r="BQ15" s="29">
        <f t="shared" si="171"/>
        <v>10141.585200526344</v>
      </c>
      <c r="BR15" s="28"/>
      <c r="BS15" s="29">
        <f t="shared" si="171"/>
        <v>3588.8568014562502</v>
      </c>
      <c r="BT15" s="28"/>
      <c r="BU15" s="95">
        <f t="shared" si="171"/>
        <v>1611.2070493377855</v>
      </c>
      <c r="BV15" s="95">
        <f t="shared" si="171"/>
        <v>1765.041577965115</v>
      </c>
      <c r="BW15" s="29">
        <f t="shared" si="171"/>
        <v>3376.2486273028999</v>
      </c>
      <c r="BX15" s="28"/>
      <c r="BY15" s="95">
        <f t="shared" si="171"/>
        <v>33591.738830661852</v>
      </c>
      <c r="BZ15" s="95">
        <f t="shared" si="171"/>
        <v>3918.2593787160231</v>
      </c>
      <c r="CA15" s="29">
        <f t="shared" si="171"/>
        <v>37509.998209377867</v>
      </c>
      <c r="CB15" s="28"/>
      <c r="CC15" s="29">
        <f t="shared" si="171"/>
        <v>10551.72349806276</v>
      </c>
      <c r="CD15" s="29"/>
      <c r="CE15" s="29">
        <f t="shared" si="171"/>
        <v>6452.0270451655197</v>
      </c>
      <c r="CF15" s="28"/>
      <c r="CG15" s="95">
        <f t="shared" si="171"/>
        <v>174.4024090331985</v>
      </c>
      <c r="CH15" s="95">
        <f t="shared" si="171"/>
        <v>588.41538283990269</v>
      </c>
      <c r="CI15" s="95">
        <f t="shared" si="171"/>
        <v>3551.3635124039092</v>
      </c>
      <c r="CJ15" s="29">
        <f t="shared" si="171"/>
        <v>4314.18130427701</v>
      </c>
      <c r="CK15" s="28"/>
      <c r="CL15" s="29">
        <f t="shared" si="171"/>
        <v>188815.08356673317</v>
      </c>
      <c r="CM15" s="28"/>
      <c r="CN15" s="95">
        <f t="shared" si="171"/>
        <v>10482.218646470295</v>
      </c>
      <c r="CO15" s="95">
        <f t="shared" si="171"/>
        <v>-2080.2657921955429</v>
      </c>
      <c r="CP15" s="14">
        <f t="shared" si="171"/>
        <v>197217.03642100788</v>
      </c>
      <c r="CQ15" s="93"/>
    </row>
    <row r="16" spans="1:96">
      <c r="A16" s="27"/>
      <c r="B16" s="32"/>
      <c r="C16" s="32"/>
      <c r="D16" s="32"/>
      <c r="E16" s="32"/>
      <c r="F16" s="33"/>
      <c r="G16" s="32"/>
      <c r="H16" s="32"/>
      <c r="I16" s="32"/>
      <c r="J16" s="32"/>
      <c r="K16" s="32"/>
      <c r="L16" s="32"/>
      <c r="M16" s="32"/>
      <c r="N16" s="32"/>
      <c r="O16" s="33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3"/>
      <c r="AG16" s="32"/>
      <c r="AH16" s="32"/>
      <c r="AI16" s="28"/>
      <c r="AJ16" s="33"/>
      <c r="AK16" s="32"/>
      <c r="AL16" s="33"/>
      <c r="AM16" s="32"/>
      <c r="AN16" s="33"/>
      <c r="AO16" s="32"/>
      <c r="AP16" s="33"/>
      <c r="AQ16" s="32"/>
      <c r="AR16" s="32"/>
      <c r="AS16" s="32"/>
      <c r="AT16" s="32"/>
      <c r="AU16" s="32"/>
      <c r="AV16" s="32"/>
      <c r="AW16" s="33"/>
      <c r="AX16" s="32"/>
      <c r="AY16" s="32"/>
      <c r="AZ16" s="32"/>
      <c r="BA16" s="33"/>
      <c r="BB16" s="33"/>
      <c r="BC16" s="33"/>
      <c r="BD16" s="33"/>
      <c r="BE16" s="33"/>
      <c r="BF16" s="33"/>
      <c r="BG16" s="33"/>
      <c r="BH16" s="33"/>
      <c r="BI16" s="32"/>
      <c r="BJ16" s="32"/>
      <c r="BK16" s="32"/>
      <c r="BL16" s="32"/>
      <c r="BM16" s="33"/>
      <c r="BN16" s="32"/>
      <c r="BO16" s="32"/>
      <c r="BP16" s="32"/>
      <c r="BQ16" s="33"/>
      <c r="BR16" s="32"/>
      <c r="BS16" s="33"/>
      <c r="BT16" s="32"/>
      <c r="BU16" s="32"/>
      <c r="BV16" s="32"/>
      <c r="BW16" s="33"/>
      <c r="BX16" s="32"/>
      <c r="BY16" s="32"/>
      <c r="BZ16" s="32"/>
      <c r="CA16" s="33"/>
      <c r="CB16" s="32"/>
      <c r="CC16" s="33"/>
      <c r="CD16" s="33"/>
      <c r="CE16" s="33"/>
      <c r="CF16" s="32"/>
      <c r="CG16" s="32"/>
      <c r="CH16" s="32"/>
      <c r="CI16" s="32"/>
      <c r="CJ16" s="33"/>
      <c r="CK16" s="32"/>
      <c r="CL16" s="33"/>
      <c r="CM16" s="32"/>
      <c r="CN16" s="32"/>
      <c r="CO16" s="32"/>
      <c r="CP16" s="33"/>
    </row>
    <row r="17" spans="1:96">
      <c r="A17" s="17" t="s">
        <v>2</v>
      </c>
      <c r="B17" s="16">
        <v>322.00301163399126</v>
      </c>
      <c r="C17" s="16">
        <v>300.22601279237824</v>
      </c>
      <c r="D17" s="16">
        <v>22.858722804748048</v>
      </c>
      <c r="E17" s="16">
        <v>69.319596043818748</v>
      </c>
      <c r="F17" s="34">
        <f>SUM(B17:E17)</f>
        <v>714.40734327493624</v>
      </c>
      <c r="G17" s="17"/>
      <c r="H17" s="113">
        <v>62.757467340999135</v>
      </c>
      <c r="I17" s="41">
        <v>132.58903849145497</v>
      </c>
      <c r="J17" s="42">
        <v>22.939157555711219</v>
      </c>
      <c r="K17" s="113">
        <v>9859.2946615268902</v>
      </c>
      <c r="L17" s="113">
        <v>120.50270447801846</v>
      </c>
      <c r="M17" s="113">
        <v>80.773006918832067</v>
      </c>
      <c r="N17" s="113">
        <v>318.86552002807571</v>
      </c>
      <c r="O17" s="43">
        <f>SUM(H17:N17)</f>
        <v>10597.721556339982</v>
      </c>
      <c r="P17" s="44"/>
      <c r="Q17" s="44">
        <v>134.68727759886059</v>
      </c>
      <c r="R17" s="44">
        <v>43.881610666449653</v>
      </c>
      <c r="S17" s="44">
        <v>147.44763598669624</v>
      </c>
      <c r="T17" s="44">
        <v>29.061571385673076</v>
      </c>
      <c r="U17" s="44">
        <v>72.556569307500837</v>
      </c>
      <c r="V17" s="44">
        <v>202.96134898961611</v>
      </c>
      <c r="W17" s="44">
        <v>152.15264761634302</v>
      </c>
      <c r="X17" s="44">
        <v>83.961174231379687</v>
      </c>
      <c r="Y17" s="44">
        <v>151.59966029616913</v>
      </c>
      <c r="Z17" s="42">
        <v>232.31741415631024</v>
      </c>
      <c r="AA17" s="41">
        <v>152.94075022739764</v>
      </c>
      <c r="AB17" s="113">
        <v>188.92292810107926</v>
      </c>
      <c r="AC17" s="113">
        <v>355.87702248966707</v>
      </c>
      <c r="AD17" s="113">
        <v>34.792105780547558</v>
      </c>
      <c r="AE17" s="113">
        <v>630.96839237647362</v>
      </c>
      <c r="AF17" s="43">
        <f>SUM(Q17:AE17)</f>
        <v>2614.128109210164</v>
      </c>
      <c r="AG17" s="17"/>
      <c r="AH17" s="63">
        <v>54.052362078060241</v>
      </c>
      <c r="AI17" s="64">
        <v>133.52044471180849</v>
      </c>
      <c r="AJ17" s="37">
        <f>SUM(AH17:AI17)</f>
        <v>187.57280678986874</v>
      </c>
      <c r="AK17" s="17"/>
      <c r="AL17" s="37">
        <v>3380.9334630381627</v>
      </c>
      <c r="AM17" s="17"/>
      <c r="AN17" s="65">
        <v>2788.1821334944684</v>
      </c>
      <c r="AO17" s="42"/>
      <c r="AP17" s="65">
        <v>1347.5244045960358</v>
      </c>
      <c r="AQ17" s="42"/>
      <c r="AR17" s="41">
        <v>42.783594757891592</v>
      </c>
      <c r="AS17" s="113">
        <v>439.14899217604517</v>
      </c>
      <c r="AT17" s="42">
        <v>32.031148070184145</v>
      </c>
      <c r="AU17" s="113">
        <v>74.313171575108697</v>
      </c>
      <c r="AV17" s="113">
        <v>49.076579484832436</v>
      </c>
      <c r="AW17" s="47">
        <f>SUM(AR17:AV17)</f>
        <v>637.35348606406217</v>
      </c>
      <c r="AX17" s="31"/>
      <c r="AY17" s="31">
        <v>615.80994396992469</v>
      </c>
      <c r="AZ17" s="31">
        <v>348.30767079197381</v>
      </c>
      <c r="BA17" s="47">
        <f>SUM(AY17:AZ17)</f>
        <v>964.11761476189849</v>
      </c>
      <c r="BB17" s="47"/>
      <c r="BC17" s="70">
        <v>123.15224784746167</v>
      </c>
      <c r="BD17" s="70">
        <v>45.046985036504836</v>
      </c>
      <c r="BE17" s="70">
        <v>574.03385041322736</v>
      </c>
      <c r="BF17" s="70">
        <v>165.72931183676809</v>
      </c>
      <c r="BG17" s="47">
        <f>SUM(BC17:BF17)</f>
        <v>907.96239513396199</v>
      </c>
      <c r="BH17" s="47"/>
      <c r="BI17" s="42">
        <v>67.087380575864756</v>
      </c>
      <c r="BJ17" s="41">
        <v>473.90139948186879</v>
      </c>
      <c r="BK17" s="113">
        <v>580.39478920032309</v>
      </c>
      <c r="BL17" s="113">
        <v>257.59801356920605</v>
      </c>
      <c r="BM17" s="48">
        <f>SUM(BI17:BL17)</f>
        <v>1378.9815828272626</v>
      </c>
      <c r="BN17" s="31"/>
      <c r="BO17" s="31">
        <v>423.86661139060823</v>
      </c>
      <c r="BP17" s="31">
        <v>1137.0525281184855</v>
      </c>
      <c r="BQ17" s="48">
        <f>SUM(BO17:BP17)</f>
        <v>1560.9191395090938</v>
      </c>
      <c r="BR17" s="31"/>
      <c r="BS17" s="38">
        <v>617.05749502820413</v>
      </c>
      <c r="BT17" s="31"/>
      <c r="BU17" s="42">
        <v>300.53653816079043</v>
      </c>
      <c r="BV17" s="41">
        <v>330.17455347481746</v>
      </c>
      <c r="BW17" s="48">
        <f>SUM(BU17:BV17)</f>
        <v>630.71109163560789</v>
      </c>
      <c r="BX17" s="31"/>
      <c r="BY17" s="85">
        <v>5006.3777318465773</v>
      </c>
      <c r="BZ17" s="85">
        <v>476.63330422540088</v>
      </c>
      <c r="CA17" s="48">
        <f>SUM(BY17:BZ17)</f>
        <v>5483.0110360719782</v>
      </c>
      <c r="CB17" s="31"/>
      <c r="CC17" s="87">
        <v>1864.5630504271712</v>
      </c>
      <c r="CD17" s="38"/>
      <c r="CE17" s="87">
        <v>997.78206795815481</v>
      </c>
      <c r="CF17" s="31"/>
      <c r="CG17" s="31">
        <v>79.811618826034177</v>
      </c>
      <c r="CH17" s="31">
        <v>105.86174139886685</v>
      </c>
      <c r="CI17" s="31">
        <v>655.65225464906587</v>
      </c>
      <c r="CJ17" s="38">
        <f>SUM(CG17:CI17)</f>
        <v>841.32561487396697</v>
      </c>
      <c r="CK17" s="31"/>
      <c r="CL17" s="48">
        <f t="shared" si="13"/>
        <v>37514.254391034978</v>
      </c>
      <c r="CM17" s="113"/>
      <c r="CN17" s="113">
        <v>1732.2846935939149</v>
      </c>
      <c r="CO17" s="113">
        <v>-442.057671995014</v>
      </c>
      <c r="CP17" s="48">
        <f>CL17+CN17+CO17</f>
        <v>38804.481412633882</v>
      </c>
      <c r="CQ17" s="105"/>
      <c r="CR17" s="105"/>
    </row>
    <row r="18" spans="1:96">
      <c r="A18" s="17" t="s">
        <v>6</v>
      </c>
      <c r="B18" s="16">
        <v>331.6565201979223</v>
      </c>
      <c r="C18" s="16">
        <v>309.58331596811786</v>
      </c>
      <c r="D18" s="16">
        <v>23.557192598491593</v>
      </c>
      <c r="E18" s="16">
        <v>68.459138828884591</v>
      </c>
      <c r="F18" s="34">
        <f t="shared" ref="F18:F64" si="172">SUM(B18:E18)</f>
        <v>733.25616759341642</v>
      </c>
      <c r="G18" s="17"/>
      <c r="H18" s="113">
        <v>81.869284316657371</v>
      </c>
      <c r="I18" s="41">
        <v>179.0202315776944</v>
      </c>
      <c r="J18" s="42">
        <v>17.677644007353763</v>
      </c>
      <c r="K18" s="113">
        <v>10500.827060712196</v>
      </c>
      <c r="L18" s="113">
        <v>127.79225445417316</v>
      </c>
      <c r="M18" s="113">
        <v>82.515368731721566</v>
      </c>
      <c r="N18" s="113">
        <v>321.43899505927357</v>
      </c>
      <c r="O18" s="43">
        <f t="shared" ref="O18:O64" si="173">SUM(H18:N18)</f>
        <v>11311.14083885907</v>
      </c>
      <c r="P18" s="44"/>
      <c r="Q18" s="44">
        <v>232.37482833597528</v>
      </c>
      <c r="R18" s="44">
        <v>42.722174973140348</v>
      </c>
      <c r="S18" s="44">
        <v>146.90754013921855</v>
      </c>
      <c r="T18" s="44">
        <v>28.694180490642893</v>
      </c>
      <c r="U18" s="44">
        <v>72.478012210862829</v>
      </c>
      <c r="V18" s="44">
        <v>185.71938495844034</v>
      </c>
      <c r="W18" s="44">
        <v>152.49234543649624</v>
      </c>
      <c r="X18" s="44">
        <v>82.599123178698022</v>
      </c>
      <c r="Y18" s="44">
        <v>223.19190795387803</v>
      </c>
      <c r="Z18" s="42">
        <v>233.14262308582201</v>
      </c>
      <c r="AA18" s="41">
        <v>154.7433587270981</v>
      </c>
      <c r="AB18" s="113">
        <v>188.3319759266696</v>
      </c>
      <c r="AC18" s="113">
        <v>358.76576587130864</v>
      </c>
      <c r="AD18" s="113">
        <v>34.959250625309835</v>
      </c>
      <c r="AE18" s="113">
        <v>1028.2809772623962</v>
      </c>
      <c r="AF18" s="43">
        <f t="shared" ref="AF18:AF64" si="174">SUM(Q18:AE18)</f>
        <v>3165.4034491759567</v>
      </c>
      <c r="AG18" s="17"/>
      <c r="AH18" s="63">
        <v>387.3407445453588</v>
      </c>
      <c r="AI18" s="64">
        <v>145.55430039258746</v>
      </c>
      <c r="AJ18" s="37">
        <f t="shared" ref="AJ18:AJ64" si="175">SUM(AH18:AI18)</f>
        <v>532.8950449379463</v>
      </c>
      <c r="AK18" s="17"/>
      <c r="AL18" s="37">
        <v>3453.863883516844</v>
      </c>
      <c r="AM18" s="17"/>
      <c r="AN18" s="65">
        <v>2572.1155614133299</v>
      </c>
      <c r="AO18" s="42"/>
      <c r="AP18" s="65">
        <v>1665.1686219202975</v>
      </c>
      <c r="AQ18" s="42"/>
      <c r="AR18" s="41">
        <v>44.444283952202206</v>
      </c>
      <c r="AS18" s="113">
        <v>462.57222623159464</v>
      </c>
      <c r="AT18" s="42">
        <v>34.936556382296686</v>
      </c>
      <c r="AU18" s="113">
        <v>74.171722657476664</v>
      </c>
      <c r="AV18" s="113">
        <v>51.38076995475204</v>
      </c>
      <c r="AW18" s="47">
        <f t="shared" ref="AW18:AW64" si="176">SUM(AR18:AV18)</f>
        <v>667.50555917832219</v>
      </c>
      <c r="AX18" s="31"/>
      <c r="AY18" s="31">
        <v>622.55185820322515</v>
      </c>
      <c r="AZ18" s="31">
        <v>345.1883976173599</v>
      </c>
      <c r="BA18" s="47">
        <f t="shared" ref="BA18:BA64" si="177">SUM(AY18:AZ18)</f>
        <v>967.74025582058505</v>
      </c>
      <c r="BB18" s="47"/>
      <c r="BC18" s="70">
        <v>119.62625614134657</v>
      </c>
      <c r="BD18" s="70">
        <v>43.690066451799382</v>
      </c>
      <c r="BE18" s="70">
        <v>584.61223745195389</v>
      </c>
      <c r="BF18" s="70">
        <v>167.03337808269885</v>
      </c>
      <c r="BG18" s="47">
        <f t="shared" ref="BG18:BG64" si="178">SUM(BC18:BF18)</f>
        <v>914.9619381277987</v>
      </c>
      <c r="BH18" s="47"/>
      <c r="BI18" s="42">
        <v>70.150305506130962</v>
      </c>
      <c r="BJ18" s="41">
        <v>459.24298599846702</v>
      </c>
      <c r="BK18" s="113">
        <v>611.19828373953135</v>
      </c>
      <c r="BL18" s="113">
        <v>263.96742797352164</v>
      </c>
      <c r="BM18" s="48">
        <f t="shared" ref="BM18:BM64" si="179">SUM(BI18:BL18)</f>
        <v>1404.5590032176508</v>
      </c>
      <c r="BN18" s="31"/>
      <c r="BO18" s="31">
        <v>426.03123018376743</v>
      </c>
      <c r="BP18" s="31">
        <v>1153.2331480892126</v>
      </c>
      <c r="BQ18" s="48">
        <f t="shared" ref="BQ18:BQ64" si="180">SUM(BO18:BP18)</f>
        <v>1579.2643782729801</v>
      </c>
      <c r="BR18" s="31"/>
      <c r="BS18" s="38">
        <v>623.89909107904418</v>
      </c>
      <c r="BT18" s="31"/>
      <c r="BU18" s="42">
        <v>306.9663534699996</v>
      </c>
      <c r="BV18" s="41">
        <v>332.33145165204576</v>
      </c>
      <c r="BW18" s="48">
        <f t="shared" ref="BW18:BW64" si="181">SUM(BU18:BV18)</f>
        <v>639.29780512204536</v>
      </c>
      <c r="BX18" s="31"/>
      <c r="BY18" s="85">
        <v>4845.0543731346679</v>
      </c>
      <c r="BZ18" s="85">
        <v>487.73564324816277</v>
      </c>
      <c r="CA18" s="48">
        <f t="shared" ref="CA18:CA64" si="182">SUM(BY18:BZ18)</f>
        <v>5332.7900163828308</v>
      </c>
      <c r="CB18" s="31"/>
      <c r="CC18" s="87">
        <v>1923.3895110837218</v>
      </c>
      <c r="CD18" s="38"/>
      <c r="CE18" s="87">
        <v>1018.8105049214978</v>
      </c>
      <c r="CF18" s="31"/>
      <c r="CG18" s="31">
        <v>79.092084705723579</v>
      </c>
      <c r="CH18" s="31">
        <v>106.19568353186702</v>
      </c>
      <c r="CI18" s="31">
        <v>669.03129088353967</v>
      </c>
      <c r="CJ18" s="38">
        <f t="shared" ref="CJ18:CJ58" si="183">SUM(CG18:CI18)</f>
        <v>854.31905912113029</v>
      </c>
      <c r="CK18" s="31"/>
      <c r="CL18" s="48">
        <f t="shared" si="13"/>
        <v>39360.380689744474</v>
      </c>
      <c r="CM18" s="17"/>
      <c r="CN18" s="17">
        <v>1787.0049121524496</v>
      </c>
      <c r="CO18" s="17">
        <v>-450.87365424081014</v>
      </c>
      <c r="CP18" s="48">
        <f t="shared" ref="CP18:CP64" si="184">CL18+CN18+CO18</f>
        <v>40696.511947656116</v>
      </c>
      <c r="CQ18" s="105"/>
      <c r="CR18" s="105"/>
    </row>
    <row r="19" spans="1:96">
      <c r="A19" s="17" t="s">
        <v>0</v>
      </c>
      <c r="B19" s="16">
        <v>329.96475436936095</v>
      </c>
      <c r="C19" s="16">
        <v>322.91030783345252</v>
      </c>
      <c r="D19" s="16">
        <v>23.987678107675119</v>
      </c>
      <c r="E19" s="16">
        <v>67.714338835664492</v>
      </c>
      <c r="F19" s="34">
        <f t="shared" si="172"/>
        <v>744.57707914615321</v>
      </c>
      <c r="G19" s="17"/>
      <c r="H19" s="113">
        <v>86.30530283069038</v>
      </c>
      <c r="I19" s="41">
        <v>169.2508248406981</v>
      </c>
      <c r="J19" s="42">
        <v>20.123960162422321</v>
      </c>
      <c r="K19" s="113">
        <v>10491.97022639008</v>
      </c>
      <c r="L19" s="113">
        <v>129.67868751509491</v>
      </c>
      <c r="M19" s="113">
        <v>81.994518156217993</v>
      </c>
      <c r="N19" s="113">
        <v>325.15776487263594</v>
      </c>
      <c r="O19" s="43">
        <f t="shared" si="173"/>
        <v>11304.48128476784</v>
      </c>
      <c r="P19" s="44"/>
      <c r="Q19" s="44">
        <v>243.72857125830296</v>
      </c>
      <c r="R19" s="44">
        <v>45.636540886995412</v>
      </c>
      <c r="S19" s="44">
        <v>146.74546571224823</v>
      </c>
      <c r="T19" s="44">
        <v>28.402378429562852</v>
      </c>
      <c r="U19" s="44">
        <v>72.253438760821837</v>
      </c>
      <c r="V19" s="44">
        <v>191.19317490253729</v>
      </c>
      <c r="W19" s="44">
        <v>163.47971541311517</v>
      </c>
      <c r="X19" s="44">
        <v>81.317470718501482</v>
      </c>
      <c r="Y19" s="44">
        <v>203.75718885190628</v>
      </c>
      <c r="Z19" s="42">
        <v>234.10227450594729</v>
      </c>
      <c r="AA19" s="41">
        <v>156.61034588324947</v>
      </c>
      <c r="AB19" s="113">
        <v>187.87453333933377</v>
      </c>
      <c r="AC19" s="113">
        <v>361.82932874458891</v>
      </c>
      <c r="AD19" s="113">
        <v>35.145695125685364</v>
      </c>
      <c r="AE19" s="113">
        <v>1130.4134181992886</v>
      </c>
      <c r="AF19" s="43">
        <f t="shared" si="174"/>
        <v>3282.4895407320851</v>
      </c>
      <c r="AG19" s="17"/>
      <c r="AH19" s="63">
        <v>476.76516042095773</v>
      </c>
      <c r="AI19" s="64">
        <v>152.52434743097248</v>
      </c>
      <c r="AJ19" s="37">
        <f t="shared" si="175"/>
        <v>629.28950785193024</v>
      </c>
      <c r="AK19" s="17"/>
      <c r="AL19" s="37">
        <v>3432.06252676245</v>
      </c>
      <c r="AM19" s="17"/>
      <c r="AN19" s="65">
        <v>2891.2202165423632</v>
      </c>
      <c r="AO19" s="42"/>
      <c r="AP19" s="65">
        <v>1169.2279640732975</v>
      </c>
      <c r="AQ19" s="42"/>
      <c r="AR19" s="41">
        <v>48.291725829220375</v>
      </c>
      <c r="AS19" s="113">
        <v>471.58581737465698</v>
      </c>
      <c r="AT19" s="42">
        <v>37.51059272536375</v>
      </c>
      <c r="AU19" s="113">
        <v>74.056777072708428</v>
      </c>
      <c r="AV19" s="113">
        <v>58.718714358060041</v>
      </c>
      <c r="AW19" s="47">
        <f t="shared" si="176"/>
        <v>690.16362736000963</v>
      </c>
      <c r="AX19" s="31"/>
      <c r="AY19" s="31">
        <v>644.56478573616596</v>
      </c>
      <c r="AZ19" s="31">
        <v>343.13227108891999</v>
      </c>
      <c r="BA19" s="47">
        <f t="shared" si="177"/>
        <v>987.69705682508595</v>
      </c>
      <c r="BB19" s="47"/>
      <c r="BC19" s="70">
        <v>116.62066496066555</v>
      </c>
      <c r="BD19" s="70">
        <v>42.664847917240536</v>
      </c>
      <c r="BE19" s="70">
        <v>594.45922671041671</v>
      </c>
      <c r="BF19" s="70">
        <v>169.50651717812397</v>
      </c>
      <c r="BG19" s="47">
        <f t="shared" si="178"/>
        <v>923.25125676644677</v>
      </c>
      <c r="BH19" s="47"/>
      <c r="BI19" s="42">
        <v>62.229095686356985</v>
      </c>
      <c r="BJ19" s="41">
        <v>442.58510043056936</v>
      </c>
      <c r="BK19" s="113">
        <v>648.0625305106314</v>
      </c>
      <c r="BL19" s="113">
        <v>278.94945469543086</v>
      </c>
      <c r="BM19" s="48">
        <f t="shared" si="179"/>
        <v>1431.8261813229885</v>
      </c>
      <c r="BN19" s="31"/>
      <c r="BO19" s="31">
        <v>435.33722654468846</v>
      </c>
      <c r="BP19" s="31">
        <v>1176.7337079331141</v>
      </c>
      <c r="BQ19" s="48">
        <f t="shared" si="180"/>
        <v>1612.0709344778027</v>
      </c>
      <c r="BR19" s="31"/>
      <c r="BS19" s="38">
        <v>635.0773077044081</v>
      </c>
      <c r="BT19" s="31"/>
      <c r="BU19" s="42">
        <v>311.8310628663782</v>
      </c>
      <c r="BV19" s="41">
        <v>336.82102913906539</v>
      </c>
      <c r="BW19" s="48">
        <f t="shared" si="181"/>
        <v>648.65209200544359</v>
      </c>
      <c r="BX19" s="31"/>
      <c r="BY19" s="85">
        <v>5093.2517144148496</v>
      </c>
      <c r="BZ19" s="85">
        <v>485.17003381425354</v>
      </c>
      <c r="CA19" s="48">
        <f t="shared" si="182"/>
        <v>5578.4217482291033</v>
      </c>
      <c r="CB19" s="31"/>
      <c r="CC19" s="87">
        <v>1937.0419715114626</v>
      </c>
      <c r="CD19" s="38"/>
      <c r="CE19" s="87">
        <v>1019.6555354286065</v>
      </c>
      <c r="CF19" s="31"/>
      <c r="CG19" s="31">
        <v>80.337950014003098</v>
      </c>
      <c r="CH19" s="31">
        <v>107.24284494386298</v>
      </c>
      <c r="CI19" s="31">
        <v>685.63066493886504</v>
      </c>
      <c r="CJ19" s="38">
        <f t="shared" si="183"/>
        <v>873.21145989673118</v>
      </c>
      <c r="CK19" s="31"/>
      <c r="CL19" s="48">
        <f t="shared" si="13"/>
        <v>39790.417291404199</v>
      </c>
      <c r="CM19" s="114"/>
      <c r="CN19" s="115">
        <v>1836.4791508151709</v>
      </c>
      <c r="CO19" s="115">
        <v>-470.37963813232631</v>
      </c>
      <c r="CP19" s="48">
        <f t="shared" si="184"/>
        <v>41156.516804087041</v>
      </c>
      <c r="CQ19" s="105"/>
      <c r="CR19" s="105"/>
    </row>
    <row r="20" spans="1:96">
      <c r="A20" s="17" t="s">
        <v>1</v>
      </c>
      <c r="B20" s="16">
        <v>316.92771414830628</v>
      </c>
      <c r="C20" s="16">
        <v>298.54537839062851</v>
      </c>
      <c r="D20" s="16">
        <v>22.611153950751103</v>
      </c>
      <c r="E20" s="16">
        <v>67.085196064158566</v>
      </c>
      <c r="F20" s="34">
        <f t="shared" si="172"/>
        <v>705.16944255384453</v>
      </c>
      <c r="G20" s="17"/>
      <c r="H20" s="113">
        <v>71.557573710291877</v>
      </c>
      <c r="I20" s="41">
        <v>203.50185569569408</v>
      </c>
      <c r="J20" s="42">
        <v>14.836296575319906</v>
      </c>
      <c r="K20" s="113">
        <v>10241.007054264399</v>
      </c>
      <c r="L20" s="113">
        <v>143.18065747891484</v>
      </c>
      <c r="M20" s="113">
        <v>82.095705895341098</v>
      </c>
      <c r="N20" s="113">
        <v>329.12856908780122</v>
      </c>
      <c r="O20" s="43">
        <f t="shared" si="173"/>
        <v>11085.307712707761</v>
      </c>
      <c r="P20" s="44"/>
      <c r="Q20" s="44">
        <v>197.74991491744231</v>
      </c>
      <c r="R20" s="44">
        <v>51.02434851437291</v>
      </c>
      <c r="S20" s="44">
        <v>146.61126591227992</v>
      </c>
      <c r="T20" s="44">
        <v>28.117000726198313</v>
      </c>
      <c r="U20" s="44">
        <v>72.143725155901905</v>
      </c>
      <c r="V20" s="44">
        <v>199.10257730311389</v>
      </c>
      <c r="W20" s="44">
        <v>156.12347353907666</v>
      </c>
      <c r="X20" s="44">
        <v>80.112040911560598</v>
      </c>
      <c r="Y20" s="44">
        <v>125.0469421105612</v>
      </c>
      <c r="Z20" s="42">
        <v>235.19608399574489</v>
      </c>
      <c r="AA20" s="41">
        <v>158.54461399375396</v>
      </c>
      <c r="AB20" s="113">
        <v>187.54727295699331</v>
      </c>
      <c r="AC20" s="113">
        <v>365.07126111517289</v>
      </c>
      <c r="AD20" s="113">
        <v>35.351503552937061</v>
      </c>
      <c r="AE20" s="113">
        <v>959.6135256860864</v>
      </c>
      <c r="AF20" s="43">
        <f t="shared" si="174"/>
        <v>2997.3555503911966</v>
      </c>
      <c r="AG20" s="17"/>
      <c r="AH20" s="63">
        <v>193.04415647492169</v>
      </c>
      <c r="AI20" s="64">
        <v>155.68022939038877</v>
      </c>
      <c r="AJ20" s="37">
        <f t="shared" si="175"/>
        <v>348.72438586531047</v>
      </c>
      <c r="AK20" s="17"/>
      <c r="AL20" s="37">
        <v>3436.2979641480379</v>
      </c>
      <c r="AM20" s="17"/>
      <c r="AN20" s="65">
        <v>2816.1993828890641</v>
      </c>
      <c r="AO20" s="42"/>
      <c r="AP20" s="65">
        <v>1049.619141689142</v>
      </c>
      <c r="AQ20" s="42"/>
      <c r="AR20" s="41">
        <v>42.925961271992108</v>
      </c>
      <c r="AS20" s="113">
        <v>479.77378697669479</v>
      </c>
      <c r="AT20" s="42">
        <v>37.526927714407151</v>
      </c>
      <c r="AU20" s="113">
        <v>73.941831487940192</v>
      </c>
      <c r="AV20" s="113">
        <v>48.512926172718224</v>
      </c>
      <c r="AW20" s="47">
        <f t="shared" si="176"/>
        <v>682.68143362375247</v>
      </c>
      <c r="AX20" s="31"/>
      <c r="AY20" s="31">
        <v>667.93679734176294</v>
      </c>
      <c r="AZ20" s="31">
        <v>342.13692298521983</v>
      </c>
      <c r="BA20" s="47">
        <f t="shared" si="177"/>
        <v>1010.0737203269828</v>
      </c>
      <c r="BB20" s="47"/>
      <c r="BC20" s="70">
        <v>113.7758686313112</v>
      </c>
      <c r="BD20" s="70">
        <v>41.709378012305848</v>
      </c>
      <c r="BE20" s="70">
        <v>593.27815425670838</v>
      </c>
      <c r="BF20" s="70">
        <v>172.21326182870772</v>
      </c>
      <c r="BG20" s="47">
        <f t="shared" si="178"/>
        <v>920.97666272903314</v>
      </c>
      <c r="BH20" s="47"/>
      <c r="BI20" s="42">
        <v>76.306804075831039</v>
      </c>
      <c r="BJ20" s="41">
        <v>394.00645620234263</v>
      </c>
      <c r="BK20" s="113">
        <v>698.55558980319506</v>
      </c>
      <c r="BL20" s="113">
        <v>293.60368533279751</v>
      </c>
      <c r="BM20" s="48">
        <f t="shared" si="179"/>
        <v>1462.4725354141663</v>
      </c>
      <c r="BN20" s="31"/>
      <c r="BO20" s="31">
        <v>452.91361340178435</v>
      </c>
      <c r="BP20" s="31">
        <v>1185.6026971114775</v>
      </c>
      <c r="BQ20" s="48">
        <f t="shared" si="180"/>
        <v>1638.5163105132619</v>
      </c>
      <c r="BR20" s="31"/>
      <c r="BS20" s="38">
        <v>647.11804832253029</v>
      </c>
      <c r="BT20" s="31"/>
      <c r="BU20" s="42">
        <v>314.13515053272545</v>
      </c>
      <c r="BV20" s="41">
        <v>341.7776193393413</v>
      </c>
      <c r="BW20" s="48">
        <f t="shared" si="181"/>
        <v>655.91276987206675</v>
      </c>
      <c r="BX20" s="31"/>
      <c r="BY20" s="85">
        <v>5356.460209333377</v>
      </c>
      <c r="BZ20" s="85">
        <v>489.82303866188857</v>
      </c>
      <c r="CA20" s="48">
        <f t="shared" si="182"/>
        <v>5846.2832479952658</v>
      </c>
      <c r="CB20" s="31"/>
      <c r="CC20" s="87">
        <v>1895.6378606464327</v>
      </c>
      <c r="CD20" s="38"/>
      <c r="CE20" s="87">
        <v>1042.7830500214009</v>
      </c>
      <c r="CF20" s="31"/>
      <c r="CG20" s="31">
        <v>81.379761622719982</v>
      </c>
      <c r="CH20" s="31">
        <v>108.63816466066933</v>
      </c>
      <c r="CI20" s="31">
        <v>694.11601012748349</v>
      </c>
      <c r="CJ20" s="38">
        <f t="shared" si="183"/>
        <v>884.13393641087282</v>
      </c>
      <c r="CK20" s="31"/>
      <c r="CL20" s="48">
        <f t="shared" si="13"/>
        <v>39125.26315612012</v>
      </c>
      <c r="CM20" s="17"/>
      <c r="CN20" s="17">
        <v>1883.1504843912205</v>
      </c>
      <c r="CO20" s="17">
        <v>-477.3417521155182</v>
      </c>
      <c r="CP20" s="48">
        <f t="shared" si="184"/>
        <v>40531.071888395818</v>
      </c>
      <c r="CQ20" s="105"/>
      <c r="CR20" s="105"/>
    </row>
    <row r="21" spans="1:96">
      <c r="A21" s="19" t="s">
        <v>11</v>
      </c>
      <c r="B21" s="16">
        <v>292.54539953475899</v>
      </c>
      <c r="C21" s="16">
        <v>315.94310949604994</v>
      </c>
      <c r="D21" s="16">
        <v>22.362759183774052</v>
      </c>
      <c r="E21" s="16">
        <v>66.571710514366686</v>
      </c>
      <c r="F21" s="34">
        <f t="shared" si="172"/>
        <v>697.42297872894972</v>
      </c>
      <c r="G21" s="17"/>
      <c r="H21" s="113">
        <v>83.881221956647394</v>
      </c>
      <c r="I21" s="41">
        <v>166.78640905337488</v>
      </c>
      <c r="J21" s="42">
        <v>12.310757876616094</v>
      </c>
      <c r="K21" s="113">
        <v>9446.8619044671977</v>
      </c>
      <c r="L21" s="113">
        <v>81.194252609798426</v>
      </c>
      <c r="M21" s="113">
        <v>84.456741969139244</v>
      </c>
      <c r="N21" s="113">
        <v>329.77841208052934</v>
      </c>
      <c r="O21" s="43">
        <f t="shared" si="173"/>
        <v>10205.269700013305</v>
      </c>
      <c r="P21" s="44"/>
      <c r="Q21" s="44">
        <v>212.60917599822108</v>
      </c>
      <c r="R21" s="44">
        <v>56.327022198390218</v>
      </c>
      <c r="S21" s="44">
        <v>147.22447556053442</v>
      </c>
      <c r="T21" s="44">
        <v>27.974617806187119</v>
      </c>
      <c r="U21" s="44">
        <v>71.664711461967215</v>
      </c>
      <c r="V21" s="44">
        <v>196.61362171775886</v>
      </c>
      <c r="W21" s="44">
        <v>149.03241274967527</v>
      </c>
      <c r="X21" s="44">
        <v>81.228131251983541</v>
      </c>
      <c r="Y21" s="44">
        <v>150.18686265257986</v>
      </c>
      <c r="Z21" s="42">
        <v>236.30573549206233</v>
      </c>
      <c r="AA21" s="41">
        <v>160.46874331962647</v>
      </c>
      <c r="AB21" s="113">
        <v>187.25350705208865</v>
      </c>
      <c r="AC21" s="113">
        <v>368.31092717703359</v>
      </c>
      <c r="AD21" s="113">
        <v>35.55897305387704</v>
      </c>
      <c r="AE21" s="113">
        <v>513.09078962467493</v>
      </c>
      <c r="AF21" s="43">
        <f t="shared" si="174"/>
        <v>2593.8497071166607</v>
      </c>
      <c r="AG21" s="17"/>
      <c r="AH21" s="63">
        <v>217.66154158457232</v>
      </c>
      <c r="AI21" s="64">
        <v>156.03577423119188</v>
      </c>
      <c r="AJ21" s="37">
        <f t="shared" si="175"/>
        <v>373.69731581576423</v>
      </c>
      <c r="AK21" s="17"/>
      <c r="AL21" s="37">
        <v>3535.1243688325376</v>
      </c>
      <c r="AM21" s="17"/>
      <c r="AN21" s="65">
        <v>2531.3154106880429</v>
      </c>
      <c r="AO21" s="42"/>
      <c r="AP21" s="65">
        <v>1026.4443607681108</v>
      </c>
      <c r="AQ21" s="42"/>
      <c r="AR21" s="41">
        <v>45.8586534617572</v>
      </c>
      <c r="AS21" s="113">
        <v>467.27521161934789</v>
      </c>
      <c r="AT21" s="42">
        <v>29.703642613077051</v>
      </c>
      <c r="AU21" s="113">
        <v>73.796125133134353</v>
      </c>
      <c r="AV21" s="113">
        <v>49.564439869544117</v>
      </c>
      <c r="AW21" s="47">
        <f t="shared" si="176"/>
        <v>666.19807269686055</v>
      </c>
      <c r="AX21" s="31"/>
      <c r="AY21" s="31">
        <v>672.41111303129276</v>
      </c>
      <c r="AZ21" s="31">
        <v>336.20153877561063</v>
      </c>
      <c r="BA21" s="47">
        <f t="shared" si="177"/>
        <v>1008.6126518069034</v>
      </c>
      <c r="BB21" s="47"/>
      <c r="BC21" s="70">
        <v>109.88775464247195</v>
      </c>
      <c r="BD21" s="70">
        <v>39.952859260705694</v>
      </c>
      <c r="BE21" s="70">
        <v>609.0492903657381</v>
      </c>
      <c r="BF21" s="70">
        <v>171.44740731550112</v>
      </c>
      <c r="BG21" s="47">
        <f t="shared" si="178"/>
        <v>930.33731158441685</v>
      </c>
      <c r="BH21" s="47"/>
      <c r="BI21" s="42">
        <v>65.85309579361477</v>
      </c>
      <c r="BJ21" s="41">
        <v>560.83766565422911</v>
      </c>
      <c r="BK21" s="113">
        <v>772.42280951600924</v>
      </c>
      <c r="BL21" s="113">
        <v>308.19491469578031</v>
      </c>
      <c r="BM21" s="48">
        <f t="shared" si="179"/>
        <v>1707.3084856596333</v>
      </c>
      <c r="BN21" s="31"/>
      <c r="BO21" s="31">
        <v>409.96121622391382</v>
      </c>
      <c r="BP21" s="31">
        <v>1209.7066065390363</v>
      </c>
      <c r="BQ21" s="48">
        <f t="shared" si="180"/>
        <v>1619.6678227629502</v>
      </c>
      <c r="BR21" s="31"/>
      <c r="BS21" s="38">
        <v>646.06353451418613</v>
      </c>
      <c r="BT21" s="31"/>
      <c r="BU21" s="42">
        <v>310.20064338735739</v>
      </c>
      <c r="BV21" s="41">
        <v>339.8527359296636</v>
      </c>
      <c r="BW21" s="48">
        <f t="shared" si="181"/>
        <v>650.05337931702093</v>
      </c>
      <c r="BX21" s="31"/>
      <c r="BY21" s="85">
        <v>5575.5370631657761</v>
      </c>
      <c r="BZ21" s="85">
        <v>473.93237830600742</v>
      </c>
      <c r="CA21" s="48">
        <f t="shared" si="182"/>
        <v>6049.4694414717833</v>
      </c>
      <c r="CB21" s="31"/>
      <c r="CC21" s="87">
        <v>1555.1779236484599</v>
      </c>
      <c r="CD21" s="38"/>
      <c r="CE21" s="87">
        <v>1002.3302842867324</v>
      </c>
      <c r="CF21" s="31"/>
      <c r="CG21" s="31">
        <v>82.663375195130627</v>
      </c>
      <c r="CH21" s="31">
        <v>109.73788475116639</v>
      </c>
      <c r="CI21" s="31">
        <v>692.88728098783702</v>
      </c>
      <c r="CJ21" s="38">
        <f t="shared" si="183"/>
        <v>885.28854093413406</v>
      </c>
      <c r="CK21" s="31"/>
      <c r="CL21" s="48">
        <f t="shared" si="13"/>
        <v>37683.631290646445</v>
      </c>
      <c r="CM21" s="17"/>
      <c r="CN21" s="17">
        <v>1881.2187908280262</v>
      </c>
      <c r="CO21" s="17">
        <v>-484.73082820020255</v>
      </c>
      <c r="CP21" s="48">
        <f t="shared" si="184"/>
        <v>39080.119253274264</v>
      </c>
      <c r="CQ21" s="105"/>
      <c r="CR21" s="105"/>
    </row>
    <row r="22" spans="1:96">
      <c r="A22" s="17" t="s">
        <v>6</v>
      </c>
      <c r="B22" s="16">
        <v>282.82733821544969</v>
      </c>
      <c r="C22" s="16">
        <v>323.37348091985393</v>
      </c>
      <c r="D22" s="16">
        <v>22.282085377078367</v>
      </c>
      <c r="E22" s="16">
        <v>66.376294591337725</v>
      </c>
      <c r="F22" s="34">
        <f t="shared" si="172"/>
        <v>694.85919910371967</v>
      </c>
      <c r="G22" s="17"/>
      <c r="H22" s="113">
        <v>89.253399437566287</v>
      </c>
      <c r="I22" s="41">
        <v>156.93219741483131</v>
      </c>
      <c r="J22" s="42">
        <v>11.837308372876741</v>
      </c>
      <c r="K22" s="113">
        <v>9897.1529212717451</v>
      </c>
      <c r="L22" s="113">
        <v>58.489128762345722</v>
      </c>
      <c r="M22" s="113">
        <v>87.572583709596586</v>
      </c>
      <c r="N22" s="113">
        <v>328.24905808152084</v>
      </c>
      <c r="O22" s="43">
        <f t="shared" si="173"/>
        <v>10629.486597050482</v>
      </c>
      <c r="P22" s="44"/>
      <c r="Q22" s="44">
        <v>249.1704814643175</v>
      </c>
      <c r="R22" s="44">
        <v>74.195339329153086</v>
      </c>
      <c r="S22" s="44">
        <v>148.36520691770613</v>
      </c>
      <c r="T22" s="44">
        <v>27.92988088350382</v>
      </c>
      <c r="U22" s="44">
        <v>70.65149564253386</v>
      </c>
      <c r="V22" s="44">
        <v>185.36312458493563</v>
      </c>
      <c r="W22" s="44">
        <v>150.16815113133418</v>
      </c>
      <c r="X22" s="44">
        <v>81.301317585361829</v>
      </c>
      <c r="Y22" s="44">
        <v>122.19076455542522</v>
      </c>
      <c r="Z22" s="42">
        <v>234.444076102628</v>
      </c>
      <c r="AA22" s="41">
        <v>160.34081432802634</v>
      </c>
      <c r="AB22" s="113">
        <v>184.63960885633549</v>
      </c>
      <c r="AC22" s="113">
        <v>366.87516936316217</v>
      </c>
      <c r="AD22" s="113">
        <v>35.318136430824097</v>
      </c>
      <c r="AE22" s="113">
        <v>515.4630390258684</v>
      </c>
      <c r="AF22" s="43">
        <f t="shared" si="174"/>
        <v>2606.4166062011159</v>
      </c>
      <c r="AG22" s="17"/>
      <c r="AH22" s="63">
        <v>334.87552379233819</v>
      </c>
      <c r="AI22" s="64">
        <v>141.38655072626335</v>
      </c>
      <c r="AJ22" s="37">
        <f t="shared" si="175"/>
        <v>476.26207451860154</v>
      </c>
      <c r="AK22" s="17"/>
      <c r="AL22" s="37">
        <v>3665.5448398251447</v>
      </c>
      <c r="AM22" s="17"/>
      <c r="AN22" s="65">
        <v>2494.3437648703434</v>
      </c>
      <c r="AO22" s="42"/>
      <c r="AP22" s="65">
        <v>733.1846277724494</v>
      </c>
      <c r="AQ22" s="42"/>
      <c r="AR22" s="41">
        <v>46.263123029831497</v>
      </c>
      <c r="AS22" s="113">
        <v>466.16113206978832</v>
      </c>
      <c r="AT22" s="42">
        <v>32.392743527802921</v>
      </c>
      <c r="AU22" s="113">
        <v>73.681227441686417</v>
      </c>
      <c r="AV22" s="113">
        <v>42.530468415800641</v>
      </c>
      <c r="AW22" s="47">
        <f t="shared" si="176"/>
        <v>661.02869448490992</v>
      </c>
      <c r="AX22" s="31"/>
      <c r="AY22" s="31">
        <v>672.43095676717985</v>
      </c>
      <c r="AZ22" s="31">
        <v>333.1250743280184</v>
      </c>
      <c r="BA22" s="47">
        <f t="shared" si="177"/>
        <v>1005.5560310951983</v>
      </c>
      <c r="BB22" s="47"/>
      <c r="BC22" s="70">
        <v>105.35768996294684</v>
      </c>
      <c r="BD22" s="70">
        <v>38.20512693975526</v>
      </c>
      <c r="BE22" s="70">
        <v>618.4947400044058</v>
      </c>
      <c r="BF22" s="70">
        <v>170.41231801150687</v>
      </c>
      <c r="BG22" s="47">
        <f t="shared" si="178"/>
        <v>932.46987491861478</v>
      </c>
      <c r="BH22" s="47"/>
      <c r="BI22" s="42">
        <v>66.082935161297414</v>
      </c>
      <c r="BJ22" s="41">
        <v>537.61747745817206</v>
      </c>
      <c r="BK22" s="113">
        <v>793.04660773587625</v>
      </c>
      <c r="BL22" s="113">
        <v>308.79272739249564</v>
      </c>
      <c r="BM22" s="48">
        <f t="shared" si="179"/>
        <v>1705.5397477478414</v>
      </c>
      <c r="BN22" s="31"/>
      <c r="BO22" s="31">
        <v>419.5548652797587</v>
      </c>
      <c r="BP22" s="31">
        <v>1230.7255383347238</v>
      </c>
      <c r="BQ22" s="48">
        <f t="shared" si="180"/>
        <v>1650.2804036144826</v>
      </c>
      <c r="BR22" s="31"/>
      <c r="BS22" s="38">
        <v>643.91145342673565</v>
      </c>
      <c r="BT22" s="31"/>
      <c r="BU22" s="42">
        <v>307.43900521508982</v>
      </c>
      <c r="BV22" s="41">
        <v>337.4125971345469</v>
      </c>
      <c r="BW22" s="48">
        <f t="shared" si="181"/>
        <v>644.85160234963678</v>
      </c>
      <c r="BX22" s="31"/>
      <c r="BY22" s="85">
        <v>5585.7124321818419</v>
      </c>
      <c r="BZ22" s="85">
        <v>480.62927266083784</v>
      </c>
      <c r="CA22" s="48">
        <f t="shared" si="182"/>
        <v>6066.34170484268</v>
      </c>
      <c r="CB22" s="31"/>
      <c r="CC22" s="87">
        <v>1545.1241886026905</v>
      </c>
      <c r="CD22" s="38"/>
      <c r="CE22" s="87">
        <v>822.75890493269344</v>
      </c>
      <c r="CF22" s="31"/>
      <c r="CG22" s="31">
        <v>75.581208811770679</v>
      </c>
      <c r="CH22" s="31">
        <v>110.52369396358246</v>
      </c>
      <c r="CI22" s="31">
        <v>685.43319685630956</v>
      </c>
      <c r="CJ22" s="38">
        <f t="shared" si="183"/>
        <v>871.5380996316627</v>
      </c>
      <c r="CK22" s="31"/>
      <c r="CL22" s="48">
        <f t="shared" si="13"/>
        <v>37849.498414989001</v>
      </c>
      <c r="CM22" s="17"/>
      <c r="CN22" s="17">
        <v>1848.4576738583276</v>
      </c>
      <c r="CO22" s="17">
        <v>-477.29393458341838</v>
      </c>
      <c r="CP22" s="48">
        <f t="shared" si="184"/>
        <v>39220.662154263911</v>
      </c>
      <c r="CQ22" s="105"/>
      <c r="CR22" s="105"/>
    </row>
    <row r="23" spans="1:96">
      <c r="A23" s="17" t="s">
        <v>0</v>
      </c>
      <c r="B23" s="16">
        <v>287.77353019037844</v>
      </c>
      <c r="C23" s="16">
        <v>322.15166181131906</v>
      </c>
      <c r="D23" s="16">
        <v>22.417716302284447</v>
      </c>
      <c r="E23" s="16">
        <v>66.498948295071557</v>
      </c>
      <c r="F23" s="34">
        <f t="shared" si="172"/>
        <v>698.84185659905347</v>
      </c>
      <c r="G23" s="17"/>
      <c r="H23" s="113">
        <v>102.32516188192582</v>
      </c>
      <c r="I23" s="41">
        <v>40.964448941791915</v>
      </c>
      <c r="J23" s="42">
        <v>18.545549540388308</v>
      </c>
      <c r="K23" s="113">
        <v>7132.8143379726989</v>
      </c>
      <c r="L23" s="113">
        <v>138.88572294823595</v>
      </c>
      <c r="M23" s="113">
        <v>88.347535034684483</v>
      </c>
      <c r="N23" s="113">
        <v>330.96101352157245</v>
      </c>
      <c r="O23" s="43">
        <f t="shared" si="173"/>
        <v>7852.8437698412972</v>
      </c>
      <c r="P23" s="44"/>
      <c r="Q23" s="44">
        <v>189.33992713863961</v>
      </c>
      <c r="R23" s="44">
        <v>78.288034975048333</v>
      </c>
      <c r="S23" s="44">
        <v>148.1103605198283</v>
      </c>
      <c r="T23" s="44">
        <v>27.621368631610629</v>
      </c>
      <c r="U23" s="44">
        <v>70.025831593295237</v>
      </c>
      <c r="V23" s="44">
        <v>183.29161890910444</v>
      </c>
      <c r="W23" s="44">
        <v>151.1137986488194</v>
      </c>
      <c r="X23" s="44">
        <v>82.440618535169193</v>
      </c>
      <c r="Y23" s="44">
        <v>112.95478052477945</v>
      </c>
      <c r="Z23" s="42">
        <v>235.71537313528236</v>
      </c>
      <c r="AA23" s="41">
        <v>162.32316061968754</v>
      </c>
      <c r="AB23" s="113">
        <v>184.52559553470553</v>
      </c>
      <c r="AC23" s="113">
        <v>370.30027406290071</v>
      </c>
      <c r="AD23" s="113">
        <v>35.548146962898599</v>
      </c>
      <c r="AE23" s="113">
        <v>466.41333256862015</v>
      </c>
      <c r="AF23" s="43">
        <f t="shared" si="174"/>
        <v>2498.0122223603894</v>
      </c>
      <c r="AG23" s="17"/>
      <c r="AH23" s="63">
        <v>321.00307858361066</v>
      </c>
      <c r="AI23" s="64">
        <v>126.44699890000075</v>
      </c>
      <c r="AJ23" s="37">
        <f t="shared" si="175"/>
        <v>447.45007748361138</v>
      </c>
      <c r="AK23" s="17"/>
      <c r="AL23" s="37">
        <v>3697.9821473757784</v>
      </c>
      <c r="AM23" s="17"/>
      <c r="AN23" s="65">
        <v>2731.9035097446513</v>
      </c>
      <c r="AO23" s="42"/>
      <c r="AP23" s="65">
        <v>479.77804774298056</v>
      </c>
      <c r="AQ23" s="42"/>
      <c r="AR23" s="41">
        <v>53.918057100666907</v>
      </c>
      <c r="AS23" s="113">
        <v>470.08553893024555</v>
      </c>
      <c r="AT23" s="42">
        <v>37.149365817009453</v>
      </c>
      <c r="AU23" s="113">
        <v>73.566329750238538</v>
      </c>
      <c r="AV23" s="113">
        <v>51.810194496667975</v>
      </c>
      <c r="AW23" s="47">
        <f t="shared" si="176"/>
        <v>686.52948609482837</v>
      </c>
      <c r="AX23" s="31"/>
      <c r="AY23" s="31">
        <v>678.951802777642</v>
      </c>
      <c r="AZ23" s="31">
        <v>331.24104861597414</v>
      </c>
      <c r="BA23" s="47">
        <f t="shared" si="177"/>
        <v>1010.1928513936161</v>
      </c>
      <c r="BB23" s="47"/>
      <c r="BC23" s="70">
        <v>102.24887422018651</v>
      </c>
      <c r="BD23" s="70">
        <v>36.942885508559577</v>
      </c>
      <c r="BE23" s="70">
        <v>641.51183432756557</v>
      </c>
      <c r="BF23" s="70">
        <v>171.30314952640441</v>
      </c>
      <c r="BG23" s="47">
        <f t="shared" si="178"/>
        <v>952.00674358271613</v>
      </c>
      <c r="BH23" s="47"/>
      <c r="BI23" s="42">
        <v>64.172228719431487</v>
      </c>
      <c r="BJ23" s="41">
        <v>571.37498876979089</v>
      </c>
      <c r="BK23" s="113">
        <v>767.6914402757983</v>
      </c>
      <c r="BL23" s="113">
        <v>321.1102910480667</v>
      </c>
      <c r="BM23" s="48">
        <f t="shared" si="179"/>
        <v>1724.3489488130874</v>
      </c>
      <c r="BN23" s="31"/>
      <c r="BO23" s="31">
        <v>457.0435465162065</v>
      </c>
      <c r="BP23" s="31">
        <v>1261.8148661409011</v>
      </c>
      <c r="BQ23" s="48">
        <f t="shared" si="180"/>
        <v>1718.8584126571077</v>
      </c>
      <c r="BR23" s="31"/>
      <c r="BS23" s="38">
        <v>648.97422074586541</v>
      </c>
      <c r="BT23" s="31"/>
      <c r="BU23" s="42">
        <v>308.85830376934439</v>
      </c>
      <c r="BV23" s="41">
        <v>338.79958427709329</v>
      </c>
      <c r="BW23" s="48">
        <f t="shared" si="181"/>
        <v>647.65788804643762</v>
      </c>
      <c r="BX23" s="31"/>
      <c r="BY23" s="85">
        <v>5658.3155593207139</v>
      </c>
      <c r="BZ23" s="85">
        <v>480.80221750526897</v>
      </c>
      <c r="CA23" s="48">
        <f t="shared" si="182"/>
        <v>6139.1177768259831</v>
      </c>
      <c r="CB23" s="31"/>
      <c r="CC23" s="87">
        <v>1621.9881796911211</v>
      </c>
      <c r="CD23" s="38"/>
      <c r="CE23" s="87">
        <v>1090.2950589103252</v>
      </c>
      <c r="CF23" s="31"/>
      <c r="CG23" s="31">
        <v>76.479172109410385</v>
      </c>
      <c r="CH23" s="31">
        <v>112.94369135169153</v>
      </c>
      <c r="CI23" s="31">
        <v>687.44646549107188</v>
      </c>
      <c r="CJ23" s="38">
        <f t="shared" si="183"/>
        <v>876.86932895217376</v>
      </c>
      <c r="CK23" s="31"/>
      <c r="CL23" s="48">
        <f t="shared" si="13"/>
        <v>35523.65052686102</v>
      </c>
      <c r="CM23" s="17"/>
      <c r="CN23" s="17">
        <v>1887.5117008099098</v>
      </c>
      <c r="CO23" s="17">
        <v>-451.15027021096438</v>
      </c>
      <c r="CP23" s="48">
        <f t="shared" si="184"/>
        <v>36960.011957459967</v>
      </c>
      <c r="CQ23" s="105"/>
      <c r="CR23" s="105"/>
    </row>
    <row r="24" spans="1:96">
      <c r="A24" s="17" t="s">
        <v>1</v>
      </c>
      <c r="B24" s="16">
        <v>307.38397545954547</v>
      </c>
      <c r="C24" s="16">
        <v>326.17543702110964</v>
      </c>
      <c r="D24" s="16">
        <v>23.28305133538602</v>
      </c>
      <c r="E24" s="16">
        <v>66.939671625568351</v>
      </c>
      <c r="F24" s="34">
        <f t="shared" si="172"/>
        <v>723.78213544160951</v>
      </c>
      <c r="G24" s="17"/>
      <c r="H24" s="113">
        <v>89.633023651436503</v>
      </c>
      <c r="I24" s="41">
        <v>79.933769679168677</v>
      </c>
      <c r="J24" s="42">
        <v>16.810286346354317</v>
      </c>
      <c r="K24" s="113">
        <v>8086.809840072392</v>
      </c>
      <c r="L24" s="113">
        <v>145.1156099086875</v>
      </c>
      <c r="M24" s="113">
        <v>90.382205800878523</v>
      </c>
      <c r="N24" s="113">
        <v>334.7376100670744</v>
      </c>
      <c r="O24" s="43">
        <f t="shared" si="173"/>
        <v>8843.4223455259907</v>
      </c>
      <c r="P24" s="44"/>
      <c r="Q24" s="44">
        <v>189.39470750838507</v>
      </c>
      <c r="R24" s="44">
        <v>81.624082919138203</v>
      </c>
      <c r="S24" s="44">
        <v>147.98647549955024</v>
      </c>
      <c r="T24" s="44">
        <v>27.338448706177623</v>
      </c>
      <c r="U24" s="44">
        <v>69.903033905877209</v>
      </c>
      <c r="V24" s="44">
        <v>181.88224358404113</v>
      </c>
      <c r="W24" s="44">
        <v>155.57336232207842</v>
      </c>
      <c r="X24" s="44">
        <v>74.701841118395578</v>
      </c>
      <c r="Y24" s="44">
        <v>180.0580270592518</v>
      </c>
      <c r="Z24" s="42">
        <v>236.86528390149456</v>
      </c>
      <c r="AA24" s="41">
        <v>164.20478745898174</v>
      </c>
      <c r="AB24" s="113">
        <v>184.33372138051885</v>
      </c>
      <c r="AC24" s="113">
        <v>373.51258923927639</v>
      </c>
      <c r="AD24" s="113">
        <v>35.759258825993399</v>
      </c>
      <c r="AE24" s="113">
        <v>386.14911170682126</v>
      </c>
      <c r="AF24" s="43">
        <f t="shared" si="174"/>
        <v>2489.2869751359822</v>
      </c>
      <c r="AG24" s="17"/>
      <c r="AH24" s="63">
        <v>384.75909221421853</v>
      </c>
      <c r="AI24" s="64">
        <v>130.85262852982783</v>
      </c>
      <c r="AJ24" s="37">
        <f t="shared" si="175"/>
        <v>515.61172074404635</v>
      </c>
      <c r="AK24" s="17"/>
      <c r="AL24" s="37">
        <v>3783.147807812361</v>
      </c>
      <c r="AM24" s="17"/>
      <c r="AN24" s="65">
        <v>2947.0421241492977</v>
      </c>
      <c r="AO24" s="42"/>
      <c r="AP24" s="65">
        <v>327.025717172714</v>
      </c>
      <c r="AQ24" s="42"/>
      <c r="AR24" s="41">
        <v>48.621855563391918</v>
      </c>
      <c r="AS24" s="113">
        <v>483.20025091647653</v>
      </c>
      <c r="AT24" s="42">
        <v>36.807417843153985</v>
      </c>
      <c r="AU24" s="113">
        <v>73.451432058790601</v>
      </c>
      <c r="AV24" s="113">
        <v>47.2275913990985</v>
      </c>
      <c r="AW24" s="47">
        <f t="shared" si="176"/>
        <v>689.30854778091157</v>
      </c>
      <c r="AX24" s="31"/>
      <c r="AY24" s="31">
        <v>705.73607210880846</v>
      </c>
      <c r="AZ24" s="31">
        <v>327.61799272328187</v>
      </c>
      <c r="BA24" s="47">
        <f t="shared" si="177"/>
        <v>1033.3540648320904</v>
      </c>
      <c r="BB24" s="47"/>
      <c r="BC24" s="70">
        <v>99.466189370279011</v>
      </c>
      <c r="BD24" s="70">
        <v>35.91949831609297</v>
      </c>
      <c r="BE24" s="70">
        <v>646.41953383718283</v>
      </c>
      <c r="BF24" s="70">
        <v>173.17770940399384</v>
      </c>
      <c r="BG24" s="47">
        <f t="shared" si="178"/>
        <v>954.98293092754864</v>
      </c>
      <c r="BH24" s="47"/>
      <c r="BI24" s="42">
        <v>70.970476981084005</v>
      </c>
      <c r="BJ24" s="41">
        <v>464.88871263925353</v>
      </c>
      <c r="BK24" s="113">
        <v>692.33661584982269</v>
      </c>
      <c r="BL24" s="113">
        <v>333.26539933652185</v>
      </c>
      <c r="BM24" s="48">
        <f t="shared" si="179"/>
        <v>1561.461204806682</v>
      </c>
      <c r="BN24" s="31"/>
      <c r="BO24" s="31">
        <v>484.67296989060418</v>
      </c>
      <c r="BP24" s="31">
        <v>1291.3209796875308</v>
      </c>
      <c r="BQ24" s="48">
        <f t="shared" si="180"/>
        <v>1775.993949578135</v>
      </c>
      <c r="BR24" s="31"/>
      <c r="BS24" s="38">
        <v>657.73280472476017</v>
      </c>
      <c r="BT24" s="31"/>
      <c r="BU24" s="42">
        <v>312.14190688359741</v>
      </c>
      <c r="BV24" s="41">
        <v>342.13905131346007</v>
      </c>
      <c r="BW24" s="48">
        <f t="shared" si="181"/>
        <v>654.28095819705754</v>
      </c>
      <c r="BX24" s="31"/>
      <c r="BY24" s="85">
        <v>5277.9936272621917</v>
      </c>
      <c r="BZ24" s="85">
        <v>482.74927669364223</v>
      </c>
      <c r="CA24" s="48">
        <f t="shared" si="182"/>
        <v>5760.7429039558338</v>
      </c>
      <c r="CB24" s="31"/>
      <c r="CC24" s="87">
        <v>1952.8021085006887</v>
      </c>
      <c r="CD24" s="38"/>
      <c r="CE24" s="87">
        <v>1102.8118535509527</v>
      </c>
      <c r="CF24" s="31"/>
      <c r="CG24" s="31">
        <v>77.94217655590505</v>
      </c>
      <c r="CH24" s="31">
        <v>115.73029889252844</v>
      </c>
      <c r="CI24" s="31">
        <v>694.14017186602734</v>
      </c>
      <c r="CJ24" s="38">
        <f t="shared" si="183"/>
        <v>887.81264731446083</v>
      </c>
      <c r="CK24" s="31"/>
      <c r="CL24" s="48">
        <f t="shared" si="13"/>
        <v>36660.602800151115</v>
      </c>
      <c r="CM24" s="17"/>
      <c r="CN24" s="17">
        <v>1921.9244068315973</v>
      </c>
      <c r="CO24" s="17">
        <v>-474.53835226916158</v>
      </c>
      <c r="CP24" s="48">
        <f t="shared" si="184"/>
        <v>38107.988854713549</v>
      </c>
      <c r="CQ24" s="105"/>
      <c r="CR24" s="105"/>
    </row>
    <row r="25" spans="1:96">
      <c r="A25" s="19" t="s">
        <v>13</v>
      </c>
      <c r="B25" s="16">
        <v>341.65867402295021</v>
      </c>
      <c r="C25" s="16">
        <v>350.83826919881528</v>
      </c>
      <c r="D25" s="16">
        <v>25.446741765979773</v>
      </c>
      <c r="E25" s="16">
        <v>67.698464582827953</v>
      </c>
      <c r="F25" s="34">
        <f t="shared" si="172"/>
        <v>785.64214957057322</v>
      </c>
      <c r="G25" s="19"/>
      <c r="H25" s="113">
        <v>75.623334902137742</v>
      </c>
      <c r="I25" s="41">
        <v>140.10167533429239</v>
      </c>
      <c r="J25" s="42">
        <v>14.364906791028616</v>
      </c>
      <c r="K25" s="113">
        <v>8911.7221554649677</v>
      </c>
      <c r="L25" s="113">
        <v>135.86781820571179</v>
      </c>
      <c r="M25" s="113">
        <v>92.703680486764711</v>
      </c>
      <c r="N25" s="113">
        <v>336.75953800651416</v>
      </c>
      <c r="O25" s="43">
        <f t="shared" si="173"/>
        <v>9707.1431091914164</v>
      </c>
      <c r="P25" s="44"/>
      <c r="Q25" s="44">
        <v>187.17332302358182</v>
      </c>
      <c r="R25" s="44">
        <v>75.84174750814411</v>
      </c>
      <c r="S25" s="44">
        <v>148.08757048373661</v>
      </c>
      <c r="T25" s="44">
        <v>27.097632500415735</v>
      </c>
      <c r="U25" s="44">
        <v>69.728050596556415</v>
      </c>
      <c r="V25" s="44">
        <v>190.77419655343567</v>
      </c>
      <c r="W25" s="44">
        <v>148.08347675175187</v>
      </c>
      <c r="X25" s="44">
        <v>73.780676095706752</v>
      </c>
      <c r="Y25" s="44">
        <v>188.71346332043777</v>
      </c>
      <c r="Z25" s="42">
        <v>238.41408980896497</v>
      </c>
      <c r="AA25" s="41">
        <v>166.34770226810406</v>
      </c>
      <c r="AB25" s="113">
        <v>184.46755101696954</v>
      </c>
      <c r="AC25" s="113">
        <v>377.33425779896197</v>
      </c>
      <c r="AD25" s="113">
        <v>36.030064157078883</v>
      </c>
      <c r="AE25" s="113">
        <v>279.60146902884424</v>
      </c>
      <c r="AF25" s="43">
        <f t="shared" si="174"/>
        <v>2391.4752709126906</v>
      </c>
      <c r="AG25" s="19"/>
      <c r="AH25" s="63">
        <v>156.51505623647802</v>
      </c>
      <c r="AI25" s="64">
        <v>197.31722538512793</v>
      </c>
      <c r="AJ25" s="37">
        <f t="shared" si="175"/>
        <v>353.83228162160594</v>
      </c>
      <c r="AK25" s="17"/>
      <c r="AL25" s="37">
        <v>3880.318282807747</v>
      </c>
      <c r="AM25" s="19"/>
      <c r="AN25" s="65">
        <v>3081.7855477922167</v>
      </c>
      <c r="AO25" s="42"/>
      <c r="AP25" s="65">
        <v>782.01014652848346</v>
      </c>
      <c r="AQ25" s="42"/>
      <c r="AR25" s="41">
        <v>66.507347010266145</v>
      </c>
      <c r="AS25" s="113">
        <v>498.10351573612053</v>
      </c>
      <c r="AT25" s="42">
        <v>31.290576370125393</v>
      </c>
      <c r="AU25" s="113">
        <v>73.198733021682187</v>
      </c>
      <c r="AV25" s="113">
        <v>53.401353887822779</v>
      </c>
      <c r="AW25" s="47">
        <f t="shared" si="176"/>
        <v>722.50152602601713</v>
      </c>
      <c r="AX25" s="19"/>
      <c r="AY25" s="31">
        <v>717.31806315058884</v>
      </c>
      <c r="AZ25" s="31">
        <v>326.39127946391909</v>
      </c>
      <c r="BA25" s="47">
        <f t="shared" si="177"/>
        <v>1043.7093426145079</v>
      </c>
      <c r="BB25" s="47"/>
      <c r="BC25" s="70">
        <v>96.169454275223018</v>
      </c>
      <c r="BD25" s="70">
        <v>34.447115435514718</v>
      </c>
      <c r="BE25" s="70">
        <v>641.50669930285653</v>
      </c>
      <c r="BF25" s="70">
        <v>172.71386158888424</v>
      </c>
      <c r="BG25" s="47">
        <f t="shared" si="178"/>
        <v>944.83713060247851</v>
      </c>
      <c r="BH25" s="47"/>
      <c r="BI25" s="42">
        <v>68.837699375983362</v>
      </c>
      <c r="BJ25" s="41">
        <v>1030.8669840059047</v>
      </c>
      <c r="BK25" s="113">
        <v>573.09891937855434</v>
      </c>
      <c r="BL25" s="113">
        <v>348.49306434311939</v>
      </c>
      <c r="BM25" s="48">
        <f t="shared" si="179"/>
        <v>2021.296667103562</v>
      </c>
      <c r="BN25" s="31"/>
      <c r="BO25" s="31">
        <v>441.67120097453858</v>
      </c>
      <c r="BP25" s="31">
        <v>1311.2819358928459</v>
      </c>
      <c r="BQ25" s="48">
        <f t="shared" si="180"/>
        <v>1752.9531368673845</v>
      </c>
      <c r="BR25" s="31"/>
      <c r="BS25" s="38">
        <v>657.56825660249478</v>
      </c>
      <c r="BT25" s="31"/>
      <c r="BU25" s="42">
        <v>311.91228128291931</v>
      </c>
      <c r="BV25" s="41">
        <v>340.86792172628464</v>
      </c>
      <c r="BW25" s="48">
        <f t="shared" si="181"/>
        <v>652.78020300920389</v>
      </c>
      <c r="BX25" s="19"/>
      <c r="BY25" s="85">
        <v>5834.0071558527297</v>
      </c>
      <c r="BZ25" s="85">
        <v>488.81555917611701</v>
      </c>
      <c r="CA25" s="48">
        <f t="shared" si="182"/>
        <v>6322.8227150288467</v>
      </c>
      <c r="CB25" s="19"/>
      <c r="CC25" s="87">
        <v>1968.3727441864116</v>
      </c>
      <c r="CD25" s="38"/>
      <c r="CE25" s="87">
        <v>1134.6693516412513</v>
      </c>
      <c r="CF25" s="31"/>
      <c r="CG25" s="31">
        <v>79.012156522735594</v>
      </c>
      <c r="CH25" s="31">
        <v>117.481592963401</v>
      </c>
      <c r="CI25" s="31">
        <v>691.38323339654175</v>
      </c>
      <c r="CJ25" s="38">
        <f t="shared" si="183"/>
        <v>887.87698288267836</v>
      </c>
      <c r="CK25" s="31"/>
      <c r="CL25" s="48">
        <f t="shared" si="13"/>
        <v>39091.594844989566</v>
      </c>
      <c r="CM25" s="17"/>
      <c r="CN25" s="17">
        <v>1843.1936528317763</v>
      </c>
      <c r="CO25" s="17">
        <v>-459.66073922001169</v>
      </c>
      <c r="CP25" s="48">
        <f t="shared" si="184"/>
        <v>40475.127758601331</v>
      </c>
      <c r="CQ25" s="105"/>
      <c r="CR25" s="105"/>
    </row>
    <row r="26" spans="1:96">
      <c r="A26" s="19" t="s">
        <v>7</v>
      </c>
      <c r="B26" s="16">
        <v>361.38621139230963</v>
      </c>
      <c r="C26" s="16">
        <v>374.75338404486729</v>
      </c>
      <c r="D26" s="16">
        <v>27.05116170239474</v>
      </c>
      <c r="E26" s="16">
        <v>68.131194511083251</v>
      </c>
      <c r="F26" s="34">
        <f t="shared" si="172"/>
        <v>831.32195165065491</v>
      </c>
      <c r="G26" s="19"/>
      <c r="H26" s="113">
        <v>62.031268134857193</v>
      </c>
      <c r="I26" s="113">
        <v>114.22798058456419</v>
      </c>
      <c r="J26" s="42">
        <v>19.258261035156764</v>
      </c>
      <c r="K26" s="113">
        <v>8829.3829553150354</v>
      </c>
      <c r="L26" s="113">
        <v>92.866071980563447</v>
      </c>
      <c r="M26" s="113">
        <v>95.043308312354498</v>
      </c>
      <c r="N26" s="113">
        <v>338.95503931055191</v>
      </c>
      <c r="O26" s="43">
        <f t="shared" si="173"/>
        <v>9551.7648846730845</v>
      </c>
      <c r="P26" s="44"/>
      <c r="Q26" s="44">
        <v>240.29976757905717</v>
      </c>
      <c r="R26" s="44">
        <v>83.57412494667868</v>
      </c>
      <c r="S26" s="44">
        <v>145.71077516194828</v>
      </c>
      <c r="T26" s="44">
        <v>26.407882382097398</v>
      </c>
      <c r="U26" s="44">
        <v>69.655557074886104</v>
      </c>
      <c r="V26" s="44">
        <v>188.42939387785799</v>
      </c>
      <c r="W26" s="44">
        <v>143.21366181522907</v>
      </c>
      <c r="X26" s="44">
        <v>72.883105895778129</v>
      </c>
      <c r="Y26" s="44">
        <v>122.84776884003642</v>
      </c>
      <c r="Z26" s="42">
        <v>239.98455925916295</v>
      </c>
      <c r="AA26" s="113">
        <v>168.49292043879541</v>
      </c>
      <c r="AB26" s="113">
        <v>184.63098134271337</v>
      </c>
      <c r="AC26" s="113">
        <v>381.17368482269148</v>
      </c>
      <c r="AD26" s="113">
        <v>36.303700207945099</v>
      </c>
      <c r="AE26" s="113">
        <v>582.66010987034008</v>
      </c>
      <c r="AF26" s="43">
        <f t="shared" si="174"/>
        <v>2686.2679935152173</v>
      </c>
      <c r="AG26" s="19"/>
      <c r="AH26" s="63">
        <v>174.84804678973865</v>
      </c>
      <c r="AI26" s="64">
        <v>207.05440221590717</v>
      </c>
      <c r="AJ26" s="37">
        <f t="shared" si="175"/>
        <v>381.90244900564585</v>
      </c>
      <c r="AK26" s="17"/>
      <c r="AL26" s="37">
        <v>3978.2485977524475</v>
      </c>
      <c r="AM26" s="19"/>
      <c r="AN26" s="65">
        <v>3421.2760633649782</v>
      </c>
      <c r="AO26" s="42"/>
      <c r="AP26" s="65">
        <v>985.84519206793345</v>
      </c>
      <c r="AQ26" s="42"/>
      <c r="AR26" s="113">
        <v>45.051064537881501</v>
      </c>
      <c r="AS26" s="113">
        <v>508.60695545403075</v>
      </c>
      <c r="AT26" s="42">
        <v>34.768647402898509</v>
      </c>
      <c r="AU26" s="113">
        <v>73.084051226126178</v>
      </c>
      <c r="AV26" s="113">
        <v>47.171580081166042</v>
      </c>
      <c r="AW26" s="47">
        <f t="shared" si="176"/>
        <v>708.68229870210303</v>
      </c>
      <c r="AX26" s="19"/>
      <c r="AY26" s="31">
        <v>725.07938994124993</v>
      </c>
      <c r="AZ26" s="31">
        <v>325.15354770226236</v>
      </c>
      <c r="BA26" s="47">
        <f t="shared" si="177"/>
        <v>1050.2329376435123</v>
      </c>
      <c r="BB26" s="47"/>
      <c r="BC26" s="70">
        <v>93.257486229205966</v>
      </c>
      <c r="BD26" s="70">
        <v>33.239299817241601</v>
      </c>
      <c r="BE26" s="70">
        <v>673.19043004438845</v>
      </c>
      <c r="BF26" s="70">
        <v>173.35566054856193</v>
      </c>
      <c r="BG26" s="47">
        <f t="shared" si="178"/>
        <v>973.04287663939795</v>
      </c>
      <c r="BH26" s="47"/>
      <c r="BI26" s="42">
        <v>62.460799087331615</v>
      </c>
      <c r="BJ26" s="113">
        <v>943.97288587220794</v>
      </c>
      <c r="BK26" s="113">
        <v>491.30286594978475</v>
      </c>
      <c r="BL26" s="113">
        <v>345.96262256704017</v>
      </c>
      <c r="BM26" s="48">
        <f t="shared" si="179"/>
        <v>1843.6991734763644</v>
      </c>
      <c r="BN26" s="31"/>
      <c r="BO26" s="31">
        <v>436.05337500420808</v>
      </c>
      <c r="BP26" s="31">
        <v>1329.4141512574288</v>
      </c>
      <c r="BQ26" s="48">
        <f t="shared" si="180"/>
        <v>1765.467526261637</v>
      </c>
      <c r="BR26" s="31"/>
      <c r="BS26" s="38">
        <v>661.56208024990121</v>
      </c>
      <c r="BT26" s="31"/>
      <c r="BU26" s="42">
        <v>316.60573578251331</v>
      </c>
      <c r="BV26" s="113">
        <v>341.79025016190576</v>
      </c>
      <c r="BW26" s="48">
        <f t="shared" si="181"/>
        <v>658.39598594441907</v>
      </c>
      <c r="BX26" s="19"/>
      <c r="BY26" s="85">
        <v>5581.4463862291932</v>
      </c>
      <c r="BZ26" s="85">
        <v>511.76952981173076</v>
      </c>
      <c r="CA26" s="48">
        <f t="shared" si="182"/>
        <v>6093.2159160409237</v>
      </c>
      <c r="CB26" s="19"/>
      <c r="CC26" s="87">
        <v>1922.6717848065641</v>
      </c>
      <c r="CD26" s="38"/>
      <c r="CE26" s="87">
        <v>1089.6315384907368</v>
      </c>
      <c r="CF26" s="31"/>
      <c r="CG26" s="31">
        <v>79.946923600202311</v>
      </c>
      <c r="CH26" s="31">
        <v>118.5122675997949</v>
      </c>
      <c r="CI26" s="31">
        <v>693.7244041667243</v>
      </c>
      <c r="CJ26" s="38">
        <f t="shared" si="183"/>
        <v>892.18359536672153</v>
      </c>
      <c r="CK26" s="31"/>
      <c r="CL26" s="48">
        <f t="shared" si="13"/>
        <v>39495.412845652245</v>
      </c>
      <c r="CM26" s="17"/>
      <c r="CN26" s="17">
        <v>1946.9378119584394</v>
      </c>
      <c r="CO26" s="17">
        <v>-445.09256744139361</v>
      </c>
      <c r="CP26" s="48">
        <f t="shared" si="184"/>
        <v>40997.258090169285</v>
      </c>
      <c r="CQ26" s="105"/>
      <c r="CR26" s="105"/>
    </row>
    <row r="27" spans="1:96">
      <c r="A27" s="19" t="s">
        <v>15</v>
      </c>
      <c r="B27" s="16">
        <v>366.56658756762414</v>
      </c>
      <c r="C27" s="16">
        <v>375.19047357097247</v>
      </c>
      <c r="D27" s="16">
        <v>27.256628896544804</v>
      </c>
      <c r="E27" s="16">
        <v>68.237861410334276</v>
      </c>
      <c r="F27" s="34">
        <f t="shared" si="172"/>
        <v>837.25155144547568</v>
      </c>
      <c r="G27" s="19"/>
      <c r="H27" s="113">
        <v>97.089069431118787</v>
      </c>
      <c r="I27" s="113">
        <v>90.688229417818263</v>
      </c>
      <c r="J27" s="42">
        <v>15.309853344611</v>
      </c>
      <c r="K27" s="113">
        <v>7647.4227181405422</v>
      </c>
      <c r="L27" s="113">
        <v>154.09169314609835</v>
      </c>
      <c r="M27" s="113">
        <v>97.590441127872353</v>
      </c>
      <c r="N27" s="113">
        <v>341.96686599141663</v>
      </c>
      <c r="O27" s="43">
        <f t="shared" si="173"/>
        <v>8444.1588705994764</v>
      </c>
      <c r="P27" s="17"/>
      <c r="Q27" s="17">
        <v>228.06214043980287</v>
      </c>
      <c r="R27" s="17">
        <v>91.328118178267204</v>
      </c>
      <c r="S27" s="17">
        <v>141.82945057304289</v>
      </c>
      <c r="T27" s="17">
        <v>25.456881684547419</v>
      </c>
      <c r="U27" s="17">
        <v>69.950325512776573</v>
      </c>
      <c r="V27" s="17">
        <v>190.35060908787284</v>
      </c>
      <c r="W27" s="17">
        <v>144.57370407629401</v>
      </c>
      <c r="X27" s="17">
        <v>72.105257172842784</v>
      </c>
      <c r="Y27" s="17">
        <v>91.154286470980622</v>
      </c>
      <c r="Z27" s="42">
        <v>241.90251517934595</v>
      </c>
      <c r="AA27" s="113">
        <v>170.87134509892383</v>
      </c>
      <c r="AB27" s="113">
        <v>185.07253496296624</v>
      </c>
      <c r="AC27" s="113">
        <v>385.55114812424176</v>
      </c>
      <c r="AD27" s="113">
        <v>36.629530022699115</v>
      </c>
      <c r="AE27" s="113">
        <v>762.63641041597293</v>
      </c>
      <c r="AF27" s="43">
        <f t="shared" si="174"/>
        <v>2837.4742570005774</v>
      </c>
      <c r="AG27" s="19"/>
      <c r="AH27" s="63">
        <v>392.45368367947378</v>
      </c>
      <c r="AI27" s="64">
        <v>210.06388140432747</v>
      </c>
      <c r="AJ27" s="37">
        <f t="shared" si="175"/>
        <v>602.51756508380129</v>
      </c>
      <c r="AK27" s="17"/>
      <c r="AL27" s="37">
        <v>4084.8644945636279</v>
      </c>
      <c r="AM27" s="19"/>
      <c r="AN27" s="65">
        <v>3361.4936390598928</v>
      </c>
      <c r="AO27" s="42"/>
      <c r="AP27" s="65">
        <v>1103.7688185783747</v>
      </c>
      <c r="AQ27" s="42"/>
      <c r="AR27" s="113">
        <v>48.795427791101133</v>
      </c>
      <c r="AS27" s="113">
        <v>532.72924121867345</v>
      </c>
      <c r="AT27" s="42">
        <v>38.602936496805128</v>
      </c>
      <c r="AU27" s="113">
        <v>72.969369430570111</v>
      </c>
      <c r="AV27" s="113">
        <v>36.774080652102981</v>
      </c>
      <c r="AW27" s="47">
        <f t="shared" si="176"/>
        <v>729.87105558925271</v>
      </c>
      <c r="AX27" s="19"/>
      <c r="AY27" s="31">
        <v>733.51770416710042</v>
      </c>
      <c r="AZ27" s="31">
        <v>324.18266650533644</v>
      </c>
      <c r="BA27" s="47">
        <f t="shared" si="177"/>
        <v>1057.7003706724367</v>
      </c>
      <c r="BB27" s="47"/>
      <c r="BC27" s="70">
        <v>90.871126146543332</v>
      </c>
      <c r="BD27" s="70">
        <v>32.347634615840725</v>
      </c>
      <c r="BE27" s="70">
        <v>706.14289757062056</v>
      </c>
      <c r="BF27" s="70">
        <v>175.53107699700848</v>
      </c>
      <c r="BG27" s="47">
        <f t="shared" si="178"/>
        <v>1004.892735330013</v>
      </c>
      <c r="BH27" s="47"/>
      <c r="BI27" s="42">
        <v>68.807848672816874</v>
      </c>
      <c r="BJ27" s="113">
        <v>1033.4779530512687</v>
      </c>
      <c r="BK27" s="113">
        <v>452.39862539875475</v>
      </c>
      <c r="BL27" s="113">
        <v>358.53428935799991</v>
      </c>
      <c r="BM27" s="48">
        <f t="shared" si="179"/>
        <v>1913.2187164808402</v>
      </c>
      <c r="BN27" s="17"/>
      <c r="BO27" s="17">
        <v>452.62117772755687</v>
      </c>
      <c r="BP27" s="17">
        <v>1348.5977395589721</v>
      </c>
      <c r="BQ27" s="48">
        <f t="shared" si="180"/>
        <v>1801.2189172865289</v>
      </c>
      <c r="BR27" s="17"/>
      <c r="BS27" s="34">
        <v>671.38287288910328</v>
      </c>
      <c r="BT27" s="17"/>
      <c r="BU27" s="42">
        <v>321.95817741763994</v>
      </c>
      <c r="BV27" s="113">
        <v>345.74197354777596</v>
      </c>
      <c r="BW27" s="48">
        <f t="shared" si="181"/>
        <v>667.7001509654159</v>
      </c>
      <c r="BX27" s="19"/>
      <c r="BY27" s="85">
        <v>5565.6650253655398</v>
      </c>
      <c r="BZ27" s="85">
        <v>515.45737820598674</v>
      </c>
      <c r="CA27" s="48">
        <f t="shared" si="182"/>
        <v>6081.1224035715268</v>
      </c>
      <c r="CB27" s="19"/>
      <c r="CC27" s="87">
        <v>1934.4819092337443</v>
      </c>
      <c r="CD27" s="34"/>
      <c r="CE27" s="87">
        <v>1117.7640677346558</v>
      </c>
      <c r="CF27" s="17"/>
      <c r="CG27" s="31">
        <v>81.286814519532044</v>
      </c>
      <c r="CH27" s="31">
        <v>120.88689564444192</v>
      </c>
      <c r="CI27" s="31">
        <v>704.46252077013571</v>
      </c>
      <c r="CJ27" s="38">
        <f t="shared" si="183"/>
        <v>906.63623093410968</v>
      </c>
      <c r="CK27" s="17"/>
      <c r="CL27" s="48">
        <f t="shared" si="13"/>
        <v>39157.51862701885</v>
      </c>
      <c r="CM27" s="17"/>
      <c r="CN27" s="17">
        <v>1935.6752335098745</v>
      </c>
      <c r="CO27" s="17">
        <v>-492.39533222058321</v>
      </c>
      <c r="CP27" s="48">
        <f t="shared" si="184"/>
        <v>40600.798528308136</v>
      </c>
      <c r="CQ27" s="105"/>
      <c r="CR27" s="105"/>
    </row>
    <row r="28" spans="1:96">
      <c r="A28" s="19" t="s">
        <v>17</v>
      </c>
      <c r="B28" s="16">
        <v>357.19980254889344</v>
      </c>
      <c r="C28" s="16">
        <v>343.53994732010619</v>
      </c>
      <c r="D28" s="16">
        <v>25.745095542537513</v>
      </c>
      <c r="E28" s="16">
        <v>68.01846528058104</v>
      </c>
      <c r="F28" s="34">
        <f t="shared" si="172"/>
        <v>794.50331069211825</v>
      </c>
      <c r="G28" s="19"/>
      <c r="H28" s="113">
        <v>95.914496560829463</v>
      </c>
      <c r="I28" s="113">
        <v>8.1324969987507656E-5</v>
      </c>
      <c r="J28" s="42">
        <v>16.805374690588451</v>
      </c>
      <c r="K28" s="113">
        <v>9214.8845137283879</v>
      </c>
      <c r="L28" s="113">
        <v>166.91827349551403</v>
      </c>
      <c r="M28" s="113">
        <v>97.796192704115441</v>
      </c>
      <c r="N28" s="113">
        <v>343.85495776320158</v>
      </c>
      <c r="O28" s="43">
        <f t="shared" si="173"/>
        <v>9936.1738902676079</v>
      </c>
      <c r="P28" s="17"/>
      <c r="Q28" s="17">
        <v>136.22823800723751</v>
      </c>
      <c r="R28" s="17">
        <v>113.12485535847838</v>
      </c>
      <c r="S28" s="17">
        <v>139.95925114065096</v>
      </c>
      <c r="T28" s="17">
        <v>24.927116603007903</v>
      </c>
      <c r="U28" s="17">
        <v>69.914576536665578</v>
      </c>
      <c r="V28" s="17">
        <v>191.01385604569987</v>
      </c>
      <c r="W28" s="17">
        <v>146.19382944684912</v>
      </c>
      <c r="X28" s="17">
        <v>71.216531608205088</v>
      </c>
      <c r="Y28" s="17">
        <v>97.859129390502005</v>
      </c>
      <c r="Z28" s="42">
        <v>243.5222581576933</v>
      </c>
      <c r="AA28" s="113">
        <v>173.05580003830437</v>
      </c>
      <c r="AB28" s="113">
        <v>185.26922193172459</v>
      </c>
      <c r="AC28" s="113">
        <v>389.47482587224977</v>
      </c>
      <c r="AD28" s="113">
        <v>36.910780495234874</v>
      </c>
      <c r="AE28" s="113">
        <v>758.61742884136538</v>
      </c>
      <c r="AF28" s="43">
        <f t="shared" si="174"/>
        <v>2777.287699473869</v>
      </c>
      <c r="AG28" s="19"/>
      <c r="AH28" s="63">
        <v>420.83336560346584</v>
      </c>
      <c r="AI28" s="64">
        <v>207.05450532837941</v>
      </c>
      <c r="AJ28" s="37">
        <f t="shared" si="175"/>
        <v>627.88787093184521</v>
      </c>
      <c r="AK28" s="17"/>
      <c r="AL28" s="37">
        <v>4093.4766834089987</v>
      </c>
      <c r="AM28" s="19"/>
      <c r="AN28" s="65">
        <v>3339.7979827557551</v>
      </c>
      <c r="AO28" s="42"/>
      <c r="AP28" s="65">
        <v>1142.8476596920523</v>
      </c>
      <c r="AQ28" s="42"/>
      <c r="AR28" s="113">
        <v>47.510512887206978</v>
      </c>
      <c r="AS28" s="113">
        <v>549.88307964629519</v>
      </c>
      <c r="AT28" s="42">
        <v>38.922786855207505</v>
      </c>
      <c r="AU28" s="113">
        <v>72.854687635014159</v>
      </c>
      <c r="AV28" s="113">
        <v>41.453725421874879</v>
      </c>
      <c r="AW28" s="47">
        <f t="shared" si="176"/>
        <v>750.62479244559881</v>
      </c>
      <c r="AX28" s="19"/>
      <c r="AY28" s="31">
        <v>763.92243321760725</v>
      </c>
      <c r="AZ28" s="31">
        <v>322.74821917589884</v>
      </c>
      <c r="BA28" s="47">
        <f t="shared" si="177"/>
        <v>1086.6706523935061</v>
      </c>
      <c r="BB28" s="47"/>
      <c r="BC28" s="70">
        <v>88.397177961833449</v>
      </c>
      <c r="BD28" s="70">
        <v>31.449902935474991</v>
      </c>
      <c r="BE28" s="70">
        <v>715.9789801220204</v>
      </c>
      <c r="BF28" s="70">
        <v>177.84908042816983</v>
      </c>
      <c r="BG28" s="47">
        <f t="shared" si="178"/>
        <v>1013.6751414474986</v>
      </c>
      <c r="BH28" s="47"/>
      <c r="BI28" s="42">
        <v>73.203002984112317</v>
      </c>
      <c r="BJ28" s="113">
        <v>1048.1619532467084</v>
      </c>
      <c r="BK28" s="113">
        <v>444.74188452285296</v>
      </c>
      <c r="BL28" s="113">
        <v>370.85911537845425</v>
      </c>
      <c r="BM28" s="48">
        <f t="shared" si="179"/>
        <v>1936.9659561321278</v>
      </c>
      <c r="BN28" s="17"/>
      <c r="BO28" s="17">
        <v>473.00857515459347</v>
      </c>
      <c r="BP28" s="17">
        <v>1379.475385895531</v>
      </c>
      <c r="BQ28" s="48">
        <f t="shared" si="180"/>
        <v>1852.4839610501244</v>
      </c>
      <c r="BR28" s="17"/>
      <c r="BS28" s="34">
        <v>681.78657822890671</v>
      </c>
      <c r="BT28" s="17"/>
      <c r="BU28" s="42">
        <v>326.80851922431259</v>
      </c>
      <c r="BV28" s="41">
        <v>349.96621237495913</v>
      </c>
      <c r="BW28" s="48">
        <f t="shared" si="181"/>
        <v>676.77473159927172</v>
      </c>
      <c r="BX28" s="19"/>
      <c r="BY28" s="85">
        <v>5633.4552106217216</v>
      </c>
      <c r="BZ28" s="85">
        <v>494.78729665308828</v>
      </c>
      <c r="CA28" s="48">
        <f t="shared" si="182"/>
        <v>6128.2425072748101</v>
      </c>
      <c r="CB28" s="19"/>
      <c r="CC28" s="87">
        <v>1936.0467482767529</v>
      </c>
      <c r="CD28" s="34"/>
      <c r="CE28" s="87">
        <v>1130.8774990785814</v>
      </c>
      <c r="CF28" s="17"/>
      <c r="CG28" s="31">
        <v>82.725286621720628</v>
      </c>
      <c r="CH28" s="31">
        <v>123.13627157765727</v>
      </c>
      <c r="CI28" s="31">
        <v>718.1077619714606</v>
      </c>
      <c r="CJ28" s="38">
        <f t="shared" si="183"/>
        <v>923.9693201708385</v>
      </c>
      <c r="CK28" s="17"/>
      <c r="CL28" s="48">
        <f t="shared" si="13"/>
        <v>40830.092985320269</v>
      </c>
      <c r="CM28" s="17"/>
      <c r="CN28" s="17">
        <v>1948.6787704381968</v>
      </c>
      <c r="CO28" s="17">
        <v>-433.81636111801129</v>
      </c>
      <c r="CP28" s="48">
        <f t="shared" si="184"/>
        <v>42344.955394640456</v>
      </c>
      <c r="CQ28" s="105"/>
      <c r="CR28" s="105"/>
    </row>
    <row r="29" spans="1:96">
      <c r="A29" s="19" t="s">
        <v>20</v>
      </c>
      <c r="B29" s="16">
        <v>333.2858563361176</v>
      </c>
      <c r="C29" s="16">
        <v>332.57618898708517</v>
      </c>
      <c r="D29" s="16">
        <v>24.466105161140192</v>
      </c>
      <c r="E29" s="16">
        <v>67.47300612182346</v>
      </c>
      <c r="F29" s="34">
        <f t="shared" si="172"/>
        <v>757.80115660616639</v>
      </c>
      <c r="G29" s="19"/>
      <c r="H29" s="113">
        <v>86.71444159005236</v>
      </c>
      <c r="I29" s="113">
        <v>1.297684529047906E-4</v>
      </c>
      <c r="J29" s="42">
        <v>11.120902270161338</v>
      </c>
      <c r="K29" s="113">
        <v>8620.843577816926</v>
      </c>
      <c r="L29" s="113">
        <v>79.523245546574401</v>
      </c>
      <c r="M29" s="113">
        <v>96.438486175243099</v>
      </c>
      <c r="N29" s="113">
        <v>343.15852365717694</v>
      </c>
      <c r="O29" s="43">
        <f t="shared" si="173"/>
        <v>9237.7993068245869</v>
      </c>
      <c r="P29" s="17"/>
      <c r="Q29" s="17">
        <v>123.57368435056549</v>
      </c>
      <c r="R29" s="17">
        <v>105.31170068239881</v>
      </c>
      <c r="S29" s="17">
        <v>138.89797601684506</v>
      </c>
      <c r="T29" s="17">
        <v>24.44720727403471</v>
      </c>
      <c r="U29" s="17">
        <v>69.464002717600408</v>
      </c>
      <c r="V29" s="17">
        <v>182.51624919984124</v>
      </c>
      <c r="W29" s="17">
        <v>140.71931224150472</v>
      </c>
      <c r="X29" s="17">
        <v>70.27648082057874</v>
      </c>
      <c r="Y29" s="17">
        <v>129.45282017566245</v>
      </c>
      <c r="Z29" s="42">
        <v>244.66653349890521</v>
      </c>
      <c r="AA29" s="113">
        <v>174.83583176223135</v>
      </c>
      <c r="AB29" s="113">
        <v>185.17085762229488</v>
      </c>
      <c r="AC29" s="113">
        <v>392.55223045450884</v>
      </c>
      <c r="AD29" s="113">
        <v>37.117662566384581</v>
      </c>
      <c r="AE29" s="113">
        <v>523.6353866675762</v>
      </c>
      <c r="AF29" s="43">
        <f t="shared" si="174"/>
        <v>2542.6379360509327</v>
      </c>
      <c r="AG29" s="19"/>
      <c r="AH29" s="63">
        <v>251.7889498292343</v>
      </c>
      <c r="AI29" s="64">
        <v>187.24277458188143</v>
      </c>
      <c r="AJ29" s="37">
        <f t="shared" si="175"/>
        <v>439.03172441111576</v>
      </c>
      <c r="AK29" s="17"/>
      <c r="AL29" s="37">
        <v>4036.6468635031606</v>
      </c>
      <c r="AM29" s="19"/>
      <c r="AN29" s="65">
        <v>3609.5542698098789</v>
      </c>
      <c r="AO29" s="42"/>
      <c r="AP29" s="65">
        <v>1436.8640086728421</v>
      </c>
      <c r="AQ29" s="42"/>
      <c r="AR29" s="113">
        <v>38.517572671064535</v>
      </c>
      <c r="AS29" s="113">
        <v>555.47680496775706</v>
      </c>
      <c r="AT29" s="42">
        <v>31.25875932107985</v>
      </c>
      <c r="AU29" s="113">
        <v>72.740005839458149</v>
      </c>
      <c r="AV29" s="113">
        <v>42.292107388495424</v>
      </c>
      <c r="AW29" s="47">
        <f t="shared" si="176"/>
        <v>740.28525018785501</v>
      </c>
      <c r="AX29" s="19"/>
      <c r="AY29" s="31">
        <v>775.63159946156975</v>
      </c>
      <c r="AZ29" s="31">
        <v>319.55080298875407</v>
      </c>
      <c r="BA29" s="47">
        <f t="shared" si="177"/>
        <v>1095.1824024503239</v>
      </c>
      <c r="BB29" s="47"/>
      <c r="BC29" s="70">
        <v>85.708841930944914</v>
      </c>
      <c r="BD29" s="70">
        <v>30.393833475039251</v>
      </c>
      <c r="BE29" s="70">
        <v>721.67087020226245</v>
      </c>
      <c r="BF29" s="70">
        <v>178.70968020070697</v>
      </c>
      <c r="BG29" s="47">
        <f t="shared" si="178"/>
        <v>1016.4832258089536</v>
      </c>
      <c r="BH29" s="47"/>
      <c r="BI29" s="42">
        <v>68.687414610539037</v>
      </c>
      <c r="BJ29" s="113">
        <v>938.02206792681932</v>
      </c>
      <c r="BK29" s="113">
        <v>480.03293260987238</v>
      </c>
      <c r="BL29" s="113">
        <v>382.95326493245494</v>
      </c>
      <c r="BM29" s="48">
        <f t="shared" si="179"/>
        <v>1869.6956800796856</v>
      </c>
      <c r="BN29" s="17"/>
      <c r="BO29" s="17">
        <v>453.80752980980162</v>
      </c>
      <c r="BP29" s="17">
        <v>1398.1368513355878</v>
      </c>
      <c r="BQ29" s="48">
        <f t="shared" si="180"/>
        <v>1851.9443811453893</v>
      </c>
      <c r="BR29" s="17"/>
      <c r="BS29" s="34">
        <v>686.48796888510265</v>
      </c>
      <c r="BT29" s="17"/>
      <c r="BU29" s="42">
        <v>329.91109927712546</v>
      </c>
      <c r="BV29" s="41">
        <v>351.3482319649803</v>
      </c>
      <c r="BW29" s="48">
        <f t="shared" si="181"/>
        <v>681.25933124210576</v>
      </c>
      <c r="BX29" s="19"/>
      <c r="BY29" s="85">
        <v>5680.2380638014047</v>
      </c>
      <c r="BZ29" s="85">
        <v>518.815362085169</v>
      </c>
      <c r="CA29" s="48">
        <f t="shared" si="182"/>
        <v>6199.0534258865737</v>
      </c>
      <c r="CB29" s="19"/>
      <c r="CC29" s="87">
        <v>1980.2242179900898</v>
      </c>
      <c r="CD29" s="34"/>
      <c r="CE29" s="87">
        <v>1132.5443907278623</v>
      </c>
      <c r="CF29" s="17"/>
      <c r="CG29" s="31">
        <v>83.695509798299</v>
      </c>
      <c r="CH29" s="31">
        <v>123.43150612932712</v>
      </c>
      <c r="CI29" s="31">
        <v>725.2132602070335</v>
      </c>
      <c r="CJ29" s="38">
        <f t="shared" si="183"/>
        <v>932.34027613465969</v>
      </c>
      <c r="CK29" s="17"/>
      <c r="CL29" s="48">
        <f t="shared" si="13"/>
        <v>40245.835816417282</v>
      </c>
      <c r="CM29" s="17"/>
      <c r="CN29" s="17">
        <v>1908.0209509392832</v>
      </c>
      <c r="CO29" s="17">
        <v>-397.20685472214069</v>
      </c>
      <c r="CP29" s="48">
        <f t="shared" si="184"/>
        <v>41756.649912634421</v>
      </c>
      <c r="CQ29" s="105"/>
      <c r="CR29" s="105"/>
    </row>
    <row r="30" spans="1:96">
      <c r="A30" s="17" t="s">
        <v>7</v>
      </c>
      <c r="B30" s="16">
        <v>320.280960281739</v>
      </c>
      <c r="C30" s="16">
        <v>327.7276236327744</v>
      </c>
      <c r="D30" s="16">
        <v>23.811714673939328</v>
      </c>
      <c r="E30" s="16">
        <v>66.770988691068879</v>
      </c>
      <c r="F30" s="34">
        <f t="shared" si="172"/>
        <v>738.59128727952157</v>
      </c>
      <c r="G30" s="19"/>
      <c r="H30" s="113">
        <v>101.66612152181321</v>
      </c>
      <c r="I30" s="113">
        <v>10.784277656895142</v>
      </c>
      <c r="J30" s="113">
        <v>16.483769859761011</v>
      </c>
      <c r="K30" s="113">
        <v>9668.8878781895783</v>
      </c>
      <c r="L30" s="113">
        <v>69.440920699363858</v>
      </c>
      <c r="M30" s="113">
        <v>98.066473720982088</v>
      </c>
      <c r="N30" s="113">
        <v>344.42313920237814</v>
      </c>
      <c r="O30" s="43">
        <f t="shared" si="173"/>
        <v>10309.752580850773</v>
      </c>
      <c r="P30" s="17"/>
      <c r="Q30" s="17">
        <v>193.47725196694239</v>
      </c>
      <c r="R30" s="17">
        <v>117.53142814366953</v>
      </c>
      <c r="S30" s="17">
        <v>138.275874255855</v>
      </c>
      <c r="T30" s="17">
        <v>24.097735384290942</v>
      </c>
      <c r="U30" s="17">
        <v>69.008209510578297</v>
      </c>
      <c r="V30" s="17">
        <v>183.23688915356098</v>
      </c>
      <c r="W30" s="17">
        <v>135.21294025186953</v>
      </c>
      <c r="X30" s="17">
        <v>68.380560311473431</v>
      </c>
      <c r="Y30" s="17">
        <v>120.75579970538372</v>
      </c>
      <c r="Z30" s="113">
        <v>242.47941109288911</v>
      </c>
      <c r="AA30" s="113">
        <v>174.23451203335878</v>
      </c>
      <c r="AB30" s="113">
        <v>182.55196850325046</v>
      </c>
      <c r="AC30" s="113">
        <v>390.28361644666506</v>
      </c>
      <c r="AD30" s="113">
        <v>36.819121015273296</v>
      </c>
      <c r="AE30" s="113">
        <v>546.22620218362249</v>
      </c>
      <c r="AF30" s="43">
        <f t="shared" si="174"/>
        <v>2622.571519958683</v>
      </c>
      <c r="AG30" s="19"/>
      <c r="AH30" s="63">
        <v>410.69683206727473</v>
      </c>
      <c r="AI30" s="64">
        <v>215.47627920065642</v>
      </c>
      <c r="AJ30" s="37">
        <f t="shared" si="175"/>
        <v>626.17311126793118</v>
      </c>
      <c r="AK30" s="17"/>
      <c r="AL30" s="37">
        <v>4104.7898952009828</v>
      </c>
      <c r="AM30" s="19"/>
      <c r="AN30" s="65">
        <v>3546.3283762521951</v>
      </c>
      <c r="AO30" s="113"/>
      <c r="AP30" s="116">
        <v>1118.9740280183044</v>
      </c>
      <c r="AQ30" s="113"/>
      <c r="AR30" s="113">
        <v>40.60265232031319</v>
      </c>
      <c r="AS30" s="113">
        <v>553.02349477765131</v>
      </c>
      <c r="AT30" s="42">
        <v>37.455790278979606</v>
      </c>
      <c r="AU30" s="113">
        <v>72.370435370527275</v>
      </c>
      <c r="AV30" s="113">
        <v>38.561559921795563</v>
      </c>
      <c r="AW30" s="47">
        <f t="shared" si="176"/>
        <v>742.01393266926698</v>
      </c>
      <c r="AX30" s="19"/>
      <c r="AY30" s="31">
        <v>776.86047147661748</v>
      </c>
      <c r="AZ30" s="31">
        <v>318.23793340324676</v>
      </c>
      <c r="BA30" s="47">
        <f t="shared" si="177"/>
        <v>1095.0984048798641</v>
      </c>
      <c r="BB30" s="47"/>
      <c r="BC30" s="70">
        <v>82.550008932549531</v>
      </c>
      <c r="BD30" s="70">
        <v>29.417821404376962</v>
      </c>
      <c r="BE30" s="70">
        <v>723.40967272169576</v>
      </c>
      <c r="BF30" s="70">
        <v>180.14845122813728</v>
      </c>
      <c r="BG30" s="47">
        <f t="shared" si="178"/>
        <v>1015.5259542867595</v>
      </c>
      <c r="BH30" s="47"/>
      <c r="BI30" s="42">
        <v>62.481906655664524</v>
      </c>
      <c r="BJ30" s="113">
        <v>1043.3284912987083</v>
      </c>
      <c r="BK30" s="113">
        <v>501.14204964933481</v>
      </c>
      <c r="BL30" s="113">
        <v>394.16097454750582</v>
      </c>
      <c r="BM30" s="48">
        <f t="shared" si="179"/>
        <v>2001.1134221512134</v>
      </c>
      <c r="BN30" s="17"/>
      <c r="BO30" s="17">
        <v>446.8405671632604</v>
      </c>
      <c r="BP30" s="17">
        <v>1415.0826916855867</v>
      </c>
      <c r="BQ30" s="48">
        <f t="shared" si="180"/>
        <v>1861.9232588488471</v>
      </c>
      <c r="BR30" s="17"/>
      <c r="BS30" s="34">
        <v>693.43153150586261</v>
      </c>
      <c r="BT30" s="17"/>
      <c r="BU30" s="42">
        <v>336.5997445405481</v>
      </c>
      <c r="BV30" s="41">
        <v>353.86224195292141</v>
      </c>
      <c r="BW30" s="48">
        <f t="shared" si="181"/>
        <v>690.46198649346957</v>
      </c>
      <c r="BX30" s="19"/>
      <c r="BY30" s="85">
        <v>5612.9744268918021</v>
      </c>
      <c r="BZ30" s="85">
        <v>532.22324985323155</v>
      </c>
      <c r="CA30" s="48">
        <f t="shared" si="182"/>
        <v>6145.1976767450333</v>
      </c>
      <c r="CB30" s="19"/>
      <c r="CC30" s="87">
        <v>1635.6252936777464</v>
      </c>
      <c r="CD30" s="34"/>
      <c r="CE30" s="87">
        <v>1125.7734424915102</v>
      </c>
      <c r="CF30" s="17"/>
      <c r="CG30" s="31">
        <v>81.117629679152685</v>
      </c>
      <c r="CH30" s="31">
        <v>124.5112898662113</v>
      </c>
      <c r="CI30" s="31">
        <v>727.25570062070096</v>
      </c>
      <c r="CJ30" s="38">
        <f t="shared" si="183"/>
        <v>932.88462016606491</v>
      </c>
      <c r="CK30" s="17"/>
      <c r="CL30" s="48">
        <f t="shared" si="13"/>
        <v>41006.230322744028</v>
      </c>
      <c r="CM30" s="17"/>
      <c r="CN30" s="17">
        <v>1885.7585184589816</v>
      </c>
      <c r="CO30" s="17">
        <v>-428.77509995068363</v>
      </c>
      <c r="CP30" s="48">
        <f t="shared" si="184"/>
        <v>42463.21374125233</v>
      </c>
      <c r="CQ30" s="105"/>
      <c r="CR30" s="105"/>
    </row>
    <row r="31" spans="1:96">
      <c r="A31" s="17" t="s">
        <v>15</v>
      </c>
      <c r="B31" s="16">
        <v>318.18511438575763</v>
      </c>
      <c r="C31" s="16">
        <v>327.80755697826407</v>
      </c>
      <c r="D31" s="16">
        <v>23.738085922630603</v>
      </c>
      <c r="E31" s="16">
        <v>65.912412988317342</v>
      </c>
      <c r="F31" s="34">
        <f t="shared" si="172"/>
        <v>735.64317027496963</v>
      </c>
      <c r="G31" s="19"/>
      <c r="H31" s="113">
        <v>103.16288011923729</v>
      </c>
      <c r="I31" s="113">
        <v>6.3627497028889142</v>
      </c>
      <c r="J31" s="113">
        <v>23.355782738119245</v>
      </c>
      <c r="K31" s="113">
        <v>9923.4027146819681</v>
      </c>
      <c r="L31" s="113">
        <v>139.47960002297063</v>
      </c>
      <c r="M31" s="113">
        <v>101.61960926481341</v>
      </c>
      <c r="N31" s="113">
        <v>351.71028784788552</v>
      </c>
      <c r="O31" s="43">
        <f t="shared" si="173"/>
        <v>10649.093624377883</v>
      </c>
      <c r="P31" s="17"/>
      <c r="Q31" s="17">
        <v>214.78571771981763</v>
      </c>
      <c r="R31" s="17">
        <v>128.14245954747642</v>
      </c>
      <c r="S31" s="17">
        <v>139.60916883704363</v>
      </c>
      <c r="T31" s="17">
        <v>24.084797038551898</v>
      </c>
      <c r="U31" s="17">
        <v>68.90687108788083</v>
      </c>
      <c r="V31" s="17">
        <v>180.1918162148209</v>
      </c>
      <c r="W31" s="17">
        <v>137.20439824300124</v>
      </c>
      <c r="X31" s="17">
        <v>67.599582414214069</v>
      </c>
      <c r="Y31" s="17">
        <v>95.472550278658318</v>
      </c>
      <c r="Z31" s="113">
        <v>244.12985893715705</v>
      </c>
      <c r="AA31" s="113">
        <v>176.36586987894884</v>
      </c>
      <c r="AB31" s="113">
        <v>182.84709129437852</v>
      </c>
      <c r="AC31" s="113">
        <v>394.15975401536411</v>
      </c>
      <c r="AD31" s="113">
        <v>37.10243407400452</v>
      </c>
      <c r="AE31" s="113">
        <v>610.92704654249076</v>
      </c>
      <c r="AF31" s="43">
        <f t="shared" si="174"/>
        <v>2701.5294161238085</v>
      </c>
      <c r="AG31" s="17"/>
      <c r="AH31" s="63">
        <v>526.1243275923764</v>
      </c>
      <c r="AI31" s="64">
        <v>187.24261245574883</v>
      </c>
      <c r="AJ31" s="37">
        <f t="shared" si="175"/>
        <v>713.36694004812523</v>
      </c>
      <c r="AK31" s="17"/>
      <c r="AL31" s="37">
        <v>4253.5142688140777</v>
      </c>
      <c r="AM31" s="17"/>
      <c r="AN31" s="65">
        <v>3435.5162692830881</v>
      </c>
      <c r="AO31" s="113"/>
      <c r="AP31" s="116">
        <v>1177.6902826694677</v>
      </c>
      <c r="AQ31" s="113"/>
      <c r="AR31" s="113">
        <v>44.088494272189642</v>
      </c>
      <c r="AS31" s="113">
        <v>559.57323692569196</v>
      </c>
      <c r="AT31" s="42">
        <v>41.490797983765972</v>
      </c>
      <c r="AU31" s="113">
        <v>72.129581668392177</v>
      </c>
      <c r="AV31" s="113">
        <v>57.812084347171364</v>
      </c>
      <c r="AW31" s="47">
        <f t="shared" si="176"/>
        <v>775.09419519721109</v>
      </c>
      <c r="AX31" s="17"/>
      <c r="AY31" s="17">
        <v>778.67235821171687</v>
      </c>
      <c r="AZ31" s="17">
        <v>316.4216734979949</v>
      </c>
      <c r="BA31" s="47">
        <f t="shared" si="177"/>
        <v>1095.0940317097118</v>
      </c>
      <c r="BB31" s="47"/>
      <c r="BC31" s="70">
        <v>79.967462416031026</v>
      </c>
      <c r="BD31" s="70">
        <v>28.360962239694281</v>
      </c>
      <c r="BE31" s="70">
        <v>744.2303941468914</v>
      </c>
      <c r="BF31" s="70">
        <v>180.95700741719713</v>
      </c>
      <c r="BG31" s="47">
        <f t="shared" si="178"/>
        <v>1033.5158262198138</v>
      </c>
      <c r="BH31" s="47"/>
      <c r="BI31" s="42">
        <v>71.801536109740326</v>
      </c>
      <c r="BJ31" s="113">
        <v>831.15922740644942</v>
      </c>
      <c r="BK31" s="113">
        <v>511.99817210384015</v>
      </c>
      <c r="BL31" s="113">
        <v>406.52595097615449</v>
      </c>
      <c r="BM31" s="48">
        <f t="shared" si="179"/>
        <v>1821.4848865961844</v>
      </c>
      <c r="BN31" s="17"/>
      <c r="BO31" s="17">
        <v>460.17163095419323</v>
      </c>
      <c r="BP31" s="17">
        <v>1427.9097420499916</v>
      </c>
      <c r="BQ31" s="48">
        <f t="shared" si="180"/>
        <v>1888.0813730041848</v>
      </c>
      <c r="BR31" s="17"/>
      <c r="BS31" s="34">
        <v>697.92364805034015</v>
      </c>
      <c r="BT31" s="17"/>
      <c r="BU31" s="42">
        <v>337.87162929525493</v>
      </c>
      <c r="BV31" s="41">
        <v>355.14402037242724</v>
      </c>
      <c r="BW31" s="48">
        <f t="shared" si="181"/>
        <v>693.01564966768217</v>
      </c>
      <c r="BX31" s="17"/>
      <c r="BY31" s="85">
        <v>5843.002006470183</v>
      </c>
      <c r="BZ31" s="85">
        <v>536.57095479253837</v>
      </c>
      <c r="CA31" s="48">
        <f t="shared" si="182"/>
        <v>6379.572961262721</v>
      </c>
      <c r="CB31" s="17"/>
      <c r="CC31" s="87">
        <v>1698.1100552864862</v>
      </c>
      <c r="CD31" s="34"/>
      <c r="CE31" s="87">
        <v>1146.2531258842098</v>
      </c>
      <c r="CF31" s="17"/>
      <c r="CG31" s="31">
        <v>82.314719591587377</v>
      </c>
      <c r="CH31" s="31">
        <v>126.64829232580976</v>
      </c>
      <c r="CI31" s="31">
        <v>729.00762704341889</v>
      </c>
      <c r="CJ31" s="38">
        <f t="shared" si="183"/>
        <v>937.97063896081602</v>
      </c>
      <c r="CK31" s="17"/>
      <c r="CL31" s="48">
        <f t="shared" si="13"/>
        <v>41832.470363430781</v>
      </c>
      <c r="CM31" s="17"/>
      <c r="CN31" s="17">
        <v>2028.0277603444406</v>
      </c>
      <c r="CO31" s="17">
        <v>-433.45526448725445</v>
      </c>
      <c r="CP31" s="48">
        <f t="shared" si="184"/>
        <v>43427.042859287969</v>
      </c>
      <c r="CQ31" s="105"/>
      <c r="CR31" s="105"/>
    </row>
    <row r="32" spans="1:96">
      <c r="A32" s="17" t="s">
        <v>17</v>
      </c>
      <c r="B32" s="16">
        <v>326.99831864817344</v>
      </c>
      <c r="C32" s="16">
        <v>316.76149699511012</v>
      </c>
      <c r="D32" s="16">
        <v>23.652148668319935</v>
      </c>
      <c r="E32" s="16">
        <v>64.897279013568735</v>
      </c>
      <c r="F32" s="34">
        <f t="shared" si="172"/>
        <v>732.30924332517225</v>
      </c>
      <c r="G32" s="49"/>
      <c r="H32" s="113">
        <v>100.06014143268889</v>
      </c>
      <c r="I32" s="113">
        <v>4.7608868740270074</v>
      </c>
      <c r="J32" s="113">
        <v>21.64377585521639</v>
      </c>
      <c r="K32" s="113">
        <v>9072.160871232827</v>
      </c>
      <c r="L32" s="113">
        <v>151.46582490388926</v>
      </c>
      <c r="M32" s="113">
        <v>101.85428927736926</v>
      </c>
      <c r="N32" s="113">
        <v>362.95857288818638</v>
      </c>
      <c r="O32" s="43">
        <f t="shared" si="173"/>
        <v>9814.9043624642054</v>
      </c>
      <c r="P32" s="49"/>
      <c r="Q32" s="49">
        <v>153.23038471674977</v>
      </c>
      <c r="R32" s="49">
        <v>156.92939163919462</v>
      </c>
      <c r="S32" s="49">
        <v>146.91564192662315</v>
      </c>
      <c r="T32" s="49">
        <v>24.578755381866564</v>
      </c>
      <c r="U32" s="49">
        <v>69.049552718470466</v>
      </c>
      <c r="V32" s="49">
        <v>181.97249380028404</v>
      </c>
      <c r="W32" s="49">
        <v>139.92525705515735</v>
      </c>
      <c r="X32" s="49">
        <v>66.899308168260802</v>
      </c>
      <c r="Y32" s="49">
        <v>121.05195818332598</v>
      </c>
      <c r="Z32" s="113">
        <v>246.03215500557593</v>
      </c>
      <c r="AA32" s="113">
        <v>178.67085103318334</v>
      </c>
      <c r="AB32" s="113">
        <v>183.33917818062463</v>
      </c>
      <c r="AC32" s="113">
        <v>398.43178162444337</v>
      </c>
      <c r="AD32" s="113">
        <v>37.423734855242159</v>
      </c>
      <c r="AE32" s="113">
        <v>490.2374956867269</v>
      </c>
      <c r="AF32" s="43">
        <f t="shared" si="174"/>
        <v>2594.6879399757286</v>
      </c>
      <c r="AG32" s="49"/>
      <c r="AH32" s="63">
        <v>445.09484187698627</v>
      </c>
      <c r="AI32" s="64">
        <v>206.90041128783758</v>
      </c>
      <c r="AJ32" s="37">
        <f t="shared" si="175"/>
        <v>651.99525316482391</v>
      </c>
      <c r="AK32" s="49"/>
      <c r="AL32" s="37">
        <v>4263.3373215618058</v>
      </c>
      <c r="AM32" s="49"/>
      <c r="AN32" s="65">
        <v>4114.3205103177352</v>
      </c>
      <c r="AO32" s="113"/>
      <c r="AP32" s="116">
        <v>1254.4095456677708</v>
      </c>
      <c r="AQ32" s="113"/>
      <c r="AR32" s="113">
        <v>36.641781346767857</v>
      </c>
      <c r="AS32" s="113">
        <v>575.60785969318442</v>
      </c>
      <c r="AT32" s="42">
        <v>40.836621909105318</v>
      </c>
      <c r="AU32" s="113">
        <v>72.015502552803753</v>
      </c>
      <c r="AV32" s="113">
        <v>43.630984742956358</v>
      </c>
      <c r="AW32" s="47">
        <f t="shared" si="176"/>
        <v>768.73275024481768</v>
      </c>
      <c r="AX32" s="49"/>
      <c r="AY32" s="68">
        <v>800.8670426381093</v>
      </c>
      <c r="AZ32" s="68">
        <v>315.34230399666626</v>
      </c>
      <c r="BA32" s="47">
        <f t="shared" si="177"/>
        <v>1116.2093466347756</v>
      </c>
      <c r="BB32" s="47"/>
      <c r="BC32" s="70">
        <v>77.418185688535573</v>
      </c>
      <c r="BD32" s="70">
        <v>27.291914528801513</v>
      </c>
      <c r="BE32" s="70">
        <v>748.58808178367315</v>
      </c>
      <c r="BF32" s="70">
        <v>181.51721045278896</v>
      </c>
      <c r="BG32" s="47">
        <f t="shared" si="178"/>
        <v>1034.8153924537992</v>
      </c>
      <c r="BH32" s="47"/>
      <c r="BI32" s="42">
        <v>78.192469473935475</v>
      </c>
      <c r="BJ32" s="113">
        <v>967.50140283461781</v>
      </c>
      <c r="BK32" s="113">
        <v>505.21419608628526</v>
      </c>
      <c r="BL32" s="113">
        <v>418.82980927501791</v>
      </c>
      <c r="BM32" s="48">
        <f t="shared" si="179"/>
        <v>1969.7378776698563</v>
      </c>
      <c r="BN32" s="49"/>
      <c r="BO32" s="49">
        <v>468.85867523050456</v>
      </c>
      <c r="BP32" s="49">
        <v>1458.9831421013898</v>
      </c>
      <c r="BQ32" s="48">
        <f t="shared" si="180"/>
        <v>1927.8418173318944</v>
      </c>
      <c r="BR32" s="49"/>
      <c r="BS32" s="34">
        <v>701.42687594403367</v>
      </c>
      <c r="BT32" s="49"/>
      <c r="BU32" s="42">
        <v>337.44021758676831</v>
      </c>
      <c r="BV32" s="41">
        <v>355.94527528397214</v>
      </c>
      <c r="BW32" s="48">
        <f t="shared" si="181"/>
        <v>693.38549287074045</v>
      </c>
      <c r="BX32" s="49"/>
      <c r="BY32" s="85">
        <v>5763.1326132606891</v>
      </c>
      <c r="BZ32" s="85">
        <v>517.66003255682631</v>
      </c>
      <c r="CA32" s="48">
        <f t="shared" si="182"/>
        <v>6280.7926458175152</v>
      </c>
      <c r="CB32" s="49"/>
      <c r="CC32" s="87">
        <v>1807.3393766229888</v>
      </c>
      <c r="CD32" s="48"/>
      <c r="CE32" s="87">
        <v>1167.2456943095983</v>
      </c>
      <c r="CF32" s="49"/>
      <c r="CG32" s="31">
        <v>83.555314647967222</v>
      </c>
      <c r="CH32" s="31">
        <v>127.52243375028624</v>
      </c>
      <c r="CI32" s="31">
        <v>730.54620376870207</v>
      </c>
      <c r="CJ32" s="38">
        <f t="shared" si="183"/>
        <v>941.62395216695552</v>
      </c>
      <c r="CK32" s="49"/>
      <c r="CL32" s="48">
        <f t="shared" si="13"/>
        <v>41835.115398544214</v>
      </c>
      <c r="CM32" s="52"/>
      <c r="CN32" s="17">
        <v>2136.1303747249008</v>
      </c>
      <c r="CO32" s="17">
        <v>-435.22779728976576</v>
      </c>
      <c r="CP32" s="48">
        <f t="shared" si="184"/>
        <v>43536.017975979354</v>
      </c>
      <c r="CQ32" s="105"/>
      <c r="CR32" s="105"/>
    </row>
    <row r="33" spans="1:96">
      <c r="A33" s="16" t="s">
        <v>24</v>
      </c>
      <c r="B33" s="16">
        <v>346.72057306898654</v>
      </c>
      <c r="C33" s="16">
        <v>324.77169717252724</v>
      </c>
      <c r="D33" s="16">
        <v>24.66886840490368</v>
      </c>
      <c r="E33" s="16">
        <v>63.725586766823191</v>
      </c>
      <c r="F33" s="34">
        <f t="shared" si="172"/>
        <v>759.8867254132407</v>
      </c>
      <c r="G33" s="49"/>
      <c r="H33" s="113">
        <v>105.56274846194867</v>
      </c>
      <c r="I33" s="113">
        <v>3.6693834386950113</v>
      </c>
      <c r="J33" s="113">
        <v>18.832336064842636</v>
      </c>
      <c r="K33" s="113">
        <v>9634.4789909288538</v>
      </c>
      <c r="L33" s="113">
        <v>125.19937938278287</v>
      </c>
      <c r="M33" s="113">
        <v>101.3790515758579</v>
      </c>
      <c r="N33" s="113">
        <v>375.63119727823687</v>
      </c>
      <c r="O33" s="43">
        <f t="shared" si="173"/>
        <v>10364.753087131217</v>
      </c>
      <c r="P33" s="30"/>
      <c r="Q33" s="30">
        <v>163.52192723598944</v>
      </c>
      <c r="R33" s="30">
        <v>145.40073658952758</v>
      </c>
      <c r="S33" s="30">
        <v>149.75593453472823</v>
      </c>
      <c r="T33" s="30">
        <v>24.710823285078192</v>
      </c>
      <c r="U33" s="30">
        <v>69.852455098290534</v>
      </c>
      <c r="V33" s="30">
        <v>188.14133899435848</v>
      </c>
      <c r="W33" s="30">
        <v>142.44556004666276</v>
      </c>
      <c r="X33" s="30">
        <v>66.099346472706202</v>
      </c>
      <c r="Y33" s="30">
        <v>162.7403146733657</v>
      </c>
      <c r="Z33" s="113">
        <v>247.52613803291615</v>
      </c>
      <c r="AA33" s="30">
        <v>180.67071131647231</v>
      </c>
      <c r="AB33" s="113">
        <v>183.53561515118167</v>
      </c>
      <c r="AC33" s="113">
        <v>402.03148027133602</v>
      </c>
      <c r="AD33" s="113">
        <v>37.682630022449132</v>
      </c>
      <c r="AE33" s="113">
        <v>325.54155741008475</v>
      </c>
      <c r="AF33" s="43">
        <f t="shared" si="174"/>
        <v>2489.6565691351475</v>
      </c>
      <c r="AG33" s="30"/>
      <c r="AH33" s="63">
        <v>344.85450388783863</v>
      </c>
      <c r="AI33" s="64">
        <v>200.26858365096521</v>
      </c>
      <c r="AJ33" s="37">
        <f t="shared" si="175"/>
        <v>545.12308753880382</v>
      </c>
      <c r="AK33" s="30"/>
      <c r="AL33" s="37">
        <v>4243.4451928763956</v>
      </c>
      <c r="AM33" s="30"/>
      <c r="AN33" s="65">
        <v>3726.1967961730679</v>
      </c>
      <c r="AO33" s="30"/>
      <c r="AP33" s="48">
        <v>1028.8160742261168</v>
      </c>
      <c r="AQ33" s="49"/>
      <c r="AR33" s="113">
        <v>43.225408029268237</v>
      </c>
      <c r="AS33" s="113">
        <v>584.50739155644953</v>
      </c>
      <c r="AT33" s="42">
        <v>33.205608086050333</v>
      </c>
      <c r="AU33" s="113">
        <v>71.901423437215556</v>
      </c>
      <c r="AV33" s="113">
        <v>43.464981747407876</v>
      </c>
      <c r="AW33" s="47">
        <f t="shared" si="176"/>
        <v>776.30481285639144</v>
      </c>
      <c r="AX33" s="30"/>
      <c r="AY33" s="36">
        <v>830.62042823428908</v>
      </c>
      <c r="AZ33" s="36">
        <v>313.50860116059664</v>
      </c>
      <c r="BA33" s="47">
        <f t="shared" si="177"/>
        <v>1144.1290293948857</v>
      </c>
      <c r="BB33" s="47"/>
      <c r="BC33" s="70">
        <v>74.378470646441485</v>
      </c>
      <c r="BD33" s="70">
        <v>25.921207411028433</v>
      </c>
      <c r="BE33" s="70">
        <v>748.8142668602942</v>
      </c>
      <c r="BF33" s="70">
        <v>179.79696716901304</v>
      </c>
      <c r="BG33" s="47">
        <f t="shared" si="178"/>
        <v>1028.9109120867772</v>
      </c>
      <c r="BH33" s="47"/>
      <c r="BI33" s="42">
        <v>78.083406090666344</v>
      </c>
      <c r="BJ33" s="41">
        <v>983.08302058511788</v>
      </c>
      <c r="BK33" s="113">
        <v>486.1531126127889</v>
      </c>
      <c r="BL33" s="113">
        <v>427.00368091028554</v>
      </c>
      <c r="BM33" s="48">
        <f t="shared" si="179"/>
        <v>1974.3232201988585</v>
      </c>
      <c r="BN33" s="30"/>
      <c r="BO33" s="30">
        <v>466.38879057490874</v>
      </c>
      <c r="BP33" s="30">
        <v>1489.1036089423162</v>
      </c>
      <c r="BQ33" s="48">
        <f t="shared" si="180"/>
        <v>1955.4923995172248</v>
      </c>
      <c r="BR33" s="30"/>
      <c r="BS33" s="34">
        <v>696.07006769174916</v>
      </c>
      <c r="BT33" s="30"/>
      <c r="BU33" s="42">
        <v>333.77101290830439</v>
      </c>
      <c r="BV33" s="41">
        <v>352.28532418942547</v>
      </c>
      <c r="BW33" s="48">
        <f t="shared" si="181"/>
        <v>686.05633709772985</v>
      </c>
      <c r="BX33" s="30"/>
      <c r="BY33" s="85">
        <v>6013.7218406565144</v>
      </c>
      <c r="BZ33" s="85">
        <v>504.24467869139067</v>
      </c>
      <c r="CA33" s="48">
        <f t="shared" si="182"/>
        <v>6517.966519347905</v>
      </c>
      <c r="CB33" s="30"/>
      <c r="CC33" s="87">
        <v>1688.5739744390239</v>
      </c>
      <c r="CD33" s="23"/>
      <c r="CE33" s="87">
        <v>1165.0197742061994</v>
      </c>
      <c r="CF33" s="30"/>
      <c r="CG33" s="31">
        <v>84.785591608303918</v>
      </c>
      <c r="CH33" s="31">
        <v>127.6498571119201</v>
      </c>
      <c r="CI33" s="31">
        <v>727.344809413843</v>
      </c>
      <c r="CJ33" s="38">
        <f t="shared" si="183"/>
        <v>939.78025813406703</v>
      </c>
      <c r="CK33" s="30"/>
      <c r="CL33" s="48">
        <f t="shared" si="13"/>
        <v>41730.504837464796</v>
      </c>
      <c r="CM33" s="54"/>
      <c r="CN33" s="17">
        <v>2025.9505289100573</v>
      </c>
      <c r="CO33" s="17">
        <v>-411.8370287862752</v>
      </c>
      <c r="CP33" s="48">
        <f t="shared" si="184"/>
        <v>43344.618337588574</v>
      </c>
      <c r="CQ33" s="105"/>
      <c r="CR33" s="105"/>
    </row>
    <row r="34" spans="1:96">
      <c r="A34" s="16" t="s">
        <v>7</v>
      </c>
      <c r="B34" s="16">
        <v>361.04177620182395</v>
      </c>
      <c r="C34" s="16">
        <v>349.93113463055033</v>
      </c>
      <c r="D34" s="16">
        <v>26.1216617968253</v>
      </c>
      <c r="E34" s="16">
        <v>63.031783502224144</v>
      </c>
      <c r="F34" s="34">
        <f t="shared" si="172"/>
        <v>800.12635613142368</v>
      </c>
      <c r="G34" s="30"/>
      <c r="H34" s="113">
        <v>117.43042349052705</v>
      </c>
      <c r="I34" s="113">
        <v>3.4671436881771479E-4</v>
      </c>
      <c r="J34" s="113">
        <v>24.842207550061431</v>
      </c>
      <c r="K34" s="113">
        <v>10460.699804661419</v>
      </c>
      <c r="L34" s="113">
        <v>99.346318884285651</v>
      </c>
      <c r="M34" s="113">
        <v>104.07084986713265</v>
      </c>
      <c r="N34" s="113">
        <v>372.6283571426892</v>
      </c>
      <c r="O34" s="43">
        <f t="shared" si="173"/>
        <v>11179.018308310482</v>
      </c>
      <c r="P34" s="30"/>
      <c r="Q34" s="30">
        <v>177.45059663739323</v>
      </c>
      <c r="R34" s="30">
        <v>144.03422602952458</v>
      </c>
      <c r="S34" s="30">
        <v>145.09156370663027</v>
      </c>
      <c r="T34" s="30">
        <v>24.727957556976612</v>
      </c>
      <c r="U34" s="30">
        <v>72.09209087325462</v>
      </c>
      <c r="V34" s="30">
        <v>192.973867343515</v>
      </c>
      <c r="W34" s="30">
        <v>138.79238638103706</v>
      </c>
      <c r="X34" s="30">
        <v>65.035322429818962</v>
      </c>
      <c r="Y34" s="30">
        <v>115.2039045656887</v>
      </c>
      <c r="Z34" s="113">
        <v>247.96405336078269</v>
      </c>
      <c r="AA34" s="30">
        <v>181.886126686593</v>
      </c>
      <c r="AB34" s="113">
        <v>182.96264337938914</v>
      </c>
      <c r="AC34" s="113">
        <v>403.89835132991436</v>
      </c>
      <c r="AD34" s="113">
        <v>37.780281693205282</v>
      </c>
      <c r="AE34" s="113">
        <v>447.05474110755159</v>
      </c>
      <c r="AF34" s="43">
        <f t="shared" si="174"/>
        <v>2576.9481130812756</v>
      </c>
      <c r="AG34" s="30"/>
      <c r="AH34" s="63">
        <v>454.51037973190012</v>
      </c>
      <c r="AI34" s="64">
        <v>211.19948254106487</v>
      </c>
      <c r="AJ34" s="37">
        <f t="shared" si="175"/>
        <v>665.70986227296498</v>
      </c>
      <c r="AK34" s="30"/>
      <c r="AL34" s="37">
        <v>4356.1163842295282</v>
      </c>
      <c r="AM34" s="30"/>
      <c r="AN34" s="65">
        <v>3928.8420161548152</v>
      </c>
      <c r="AO34" s="30"/>
      <c r="AP34" s="48">
        <v>1081.5639965223149</v>
      </c>
      <c r="AQ34" s="49"/>
      <c r="AR34" s="113">
        <v>38.860639769527701</v>
      </c>
      <c r="AS34" s="113">
        <v>585.74501205031254</v>
      </c>
      <c r="AT34" s="42">
        <v>39.939196291015634</v>
      </c>
      <c r="AU34" s="113">
        <v>64.52052725839502</v>
      </c>
      <c r="AV34" s="113">
        <v>42.818125831727642</v>
      </c>
      <c r="AW34" s="47">
        <f t="shared" si="176"/>
        <v>771.88350120097857</v>
      </c>
      <c r="AX34" s="30"/>
      <c r="AY34" s="36">
        <v>816.40028027653614</v>
      </c>
      <c r="AZ34" s="36">
        <v>312.38136137019171</v>
      </c>
      <c r="BA34" s="47">
        <f t="shared" si="177"/>
        <v>1128.7816416467278</v>
      </c>
      <c r="BB34" s="47"/>
      <c r="BC34" s="70">
        <v>71.544043257821755</v>
      </c>
      <c r="BD34" s="70">
        <v>24.793706496814362</v>
      </c>
      <c r="BE34" s="70">
        <v>746.81530098517408</v>
      </c>
      <c r="BF34" s="70">
        <v>179.45109699754363</v>
      </c>
      <c r="BG34" s="47">
        <f t="shared" si="178"/>
        <v>1022.6041477373537</v>
      </c>
      <c r="BH34" s="47"/>
      <c r="BI34" s="42">
        <v>71.585814976457087</v>
      </c>
      <c r="BJ34" s="113">
        <v>1230.8659086793759</v>
      </c>
      <c r="BK34" s="113">
        <v>473.39728973104911</v>
      </c>
      <c r="BL34" s="113">
        <v>412.88859588208243</v>
      </c>
      <c r="BM34" s="48">
        <f t="shared" si="179"/>
        <v>2188.7376092689647</v>
      </c>
      <c r="BN34" s="30"/>
      <c r="BO34" s="30">
        <v>458.5628629389235</v>
      </c>
      <c r="BP34" s="30">
        <v>1509.3128482640377</v>
      </c>
      <c r="BQ34" s="48">
        <f t="shared" si="180"/>
        <v>1967.8757112029612</v>
      </c>
      <c r="BR34" s="30"/>
      <c r="BS34" s="34">
        <v>695.98173880050513</v>
      </c>
      <c r="BT34" s="30"/>
      <c r="BU34" s="42">
        <v>338.13768575385262</v>
      </c>
      <c r="BV34" s="113">
        <v>351.32986788159218</v>
      </c>
      <c r="BW34" s="48">
        <f t="shared" si="181"/>
        <v>689.4675536354448</v>
      </c>
      <c r="BX34" s="30"/>
      <c r="BY34" s="85">
        <v>5699.7087536051631</v>
      </c>
      <c r="BZ34" s="85">
        <v>489.21685975837437</v>
      </c>
      <c r="CA34" s="48">
        <f t="shared" si="182"/>
        <v>6188.9256133635372</v>
      </c>
      <c r="CB34" s="30"/>
      <c r="CC34" s="87">
        <v>1937.1855083451305</v>
      </c>
      <c r="CD34" s="23"/>
      <c r="CE34" s="87">
        <v>1172.350092331737</v>
      </c>
      <c r="CF34" s="30"/>
      <c r="CG34" s="31">
        <v>83.880335011798564</v>
      </c>
      <c r="CH34" s="31">
        <v>127.29364419314363</v>
      </c>
      <c r="CI34" s="31">
        <v>723.54314833942647</v>
      </c>
      <c r="CJ34" s="38">
        <f t="shared" si="183"/>
        <v>934.71712754436862</v>
      </c>
      <c r="CK34" s="30"/>
      <c r="CL34" s="48">
        <f t="shared" si="13"/>
        <v>43286.835281780528</v>
      </c>
      <c r="CM34" s="54"/>
      <c r="CN34" s="17">
        <v>1988.127067623278</v>
      </c>
      <c r="CO34" s="17">
        <v>-414.70086460357453</v>
      </c>
      <c r="CP34" s="48">
        <f t="shared" si="184"/>
        <v>44860.261484800234</v>
      </c>
      <c r="CQ34" s="105"/>
      <c r="CR34" s="105"/>
    </row>
    <row r="35" spans="1:96">
      <c r="A35" s="16" t="s">
        <v>15</v>
      </c>
      <c r="B35" s="16">
        <v>369.96192804668522</v>
      </c>
      <c r="C35" s="16">
        <v>365.39182682820154</v>
      </c>
      <c r="D35" s="16">
        <v>27.018738351334179</v>
      </c>
      <c r="E35" s="16">
        <v>62.815869219771557</v>
      </c>
      <c r="F35" s="34">
        <f t="shared" si="172"/>
        <v>825.18836244599254</v>
      </c>
      <c r="G35" s="30"/>
      <c r="H35" s="113">
        <v>118.01965399753048</v>
      </c>
      <c r="I35" s="113">
        <v>19.516404896966407</v>
      </c>
      <c r="J35" s="113">
        <v>20.989595173946881</v>
      </c>
      <c r="K35" s="113">
        <v>9805.4667770518645</v>
      </c>
      <c r="L35" s="113">
        <v>186.57832175388617</v>
      </c>
      <c r="M35" s="113">
        <v>106.06528153756869</v>
      </c>
      <c r="N35" s="113">
        <v>357.22434259916702</v>
      </c>
      <c r="O35" s="43">
        <f t="shared" si="173"/>
        <v>10613.860377010931</v>
      </c>
      <c r="P35" s="30"/>
      <c r="Q35" s="30">
        <v>214.48861897185009</v>
      </c>
      <c r="R35" s="30">
        <v>150.26545468432269</v>
      </c>
      <c r="S35" s="30">
        <v>144.31665376432272</v>
      </c>
      <c r="T35" s="30">
        <v>24.853735046709524</v>
      </c>
      <c r="U35" s="30">
        <v>74.454097766225544</v>
      </c>
      <c r="V35" s="30">
        <v>188.84179603787277</v>
      </c>
      <c r="W35" s="30">
        <v>138.9755114071327</v>
      </c>
      <c r="X35" s="30">
        <v>64.322909220061547</v>
      </c>
      <c r="Y35" s="30">
        <v>110.99143542682572</v>
      </c>
      <c r="Z35" s="113">
        <v>249.68016523725476</v>
      </c>
      <c r="AA35" s="30">
        <v>184.0267062736142</v>
      </c>
      <c r="AB35" s="113">
        <v>183.34524356071807</v>
      </c>
      <c r="AC35" s="113">
        <v>407.83120611971083</v>
      </c>
      <c r="AD35" s="113">
        <v>38.07225238631932</v>
      </c>
      <c r="AE35" s="113">
        <v>435.74614186216382</v>
      </c>
      <c r="AF35" s="43">
        <f t="shared" si="174"/>
        <v>2610.2119277651041</v>
      </c>
      <c r="AG35" s="30"/>
      <c r="AH35" s="63">
        <v>419.46116918483631</v>
      </c>
      <c r="AI35" s="64">
        <v>180.28948573551645</v>
      </c>
      <c r="AJ35" s="37">
        <f t="shared" si="175"/>
        <v>599.75065492035276</v>
      </c>
      <c r="AK35" s="53"/>
      <c r="AL35" s="37">
        <v>4439.5977480110741</v>
      </c>
      <c r="AM35" s="30"/>
      <c r="AN35" s="65">
        <v>3822.0210011675395</v>
      </c>
      <c r="AO35" s="30"/>
      <c r="AP35" s="23">
        <v>1015.4509099200928</v>
      </c>
      <c r="AQ35" s="30"/>
      <c r="AR35" s="113">
        <v>45.020352188937061</v>
      </c>
      <c r="AS35" s="113">
        <v>591.20300005062938</v>
      </c>
      <c r="AT35" s="42">
        <v>43.865209605281819</v>
      </c>
      <c r="AU35" s="113">
        <v>64.41799602874039</v>
      </c>
      <c r="AV35" s="113">
        <v>46.303754718280629</v>
      </c>
      <c r="AW35" s="47">
        <f t="shared" si="176"/>
        <v>790.81031259186932</v>
      </c>
      <c r="AX35" s="30"/>
      <c r="AY35" s="36">
        <v>816.02709845884965</v>
      </c>
      <c r="AZ35" s="36">
        <v>311.08462692071259</v>
      </c>
      <c r="BA35" s="47">
        <f t="shared" si="177"/>
        <v>1127.1117253795624</v>
      </c>
      <c r="BB35" s="47"/>
      <c r="BC35" s="70">
        <v>69.556135122907776</v>
      </c>
      <c r="BD35" s="70">
        <v>24.10951006666269</v>
      </c>
      <c r="BE35" s="70">
        <v>769.76817094796877</v>
      </c>
      <c r="BF35" s="70">
        <v>182.19077275892846</v>
      </c>
      <c r="BG35" s="47">
        <f t="shared" si="178"/>
        <v>1045.6245888964677</v>
      </c>
      <c r="BH35" s="47"/>
      <c r="BI35" s="42">
        <v>80.030877640133994</v>
      </c>
      <c r="BJ35" s="113">
        <v>1033.9720306304034</v>
      </c>
      <c r="BK35" s="113">
        <v>465.8696216163637</v>
      </c>
      <c r="BL35" s="113">
        <v>424.41626228437622</v>
      </c>
      <c r="BM35" s="48">
        <f t="shared" si="179"/>
        <v>2004.2887921712772</v>
      </c>
      <c r="BN35" s="30"/>
      <c r="BO35" s="30">
        <v>462.61020554191964</v>
      </c>
      <c r="BP35" s="30">
        <v>1528.6469416591592</v>
      </c>
      <c r="BQ35" s="48">
        <f t="shared" si="180"/>
        <v>1991.2571472010789</v>
      </c>
      <c r="BR35" s="30"/>
      <c r="BS35" s="34">
        <v>707.84064593779965</v>
      </c>
      <c r="BT35" s="30"/>
      <c r="BU35" s="42">
        <v>342.34639264486481</v>
      </c>
      <c r="BV35" s="113">
        <v>356.41968226422449</v>
      </c>
      <c r="BW35" s="48">
        <f t="shared" si="181"/>
        <v>698.7660749090893</v>
      </c>
      <c r="BX35" s="30"/>
      <c r="BY35" s="85">
        <v>6001.1667575766123</v>
      </c>
      <c r="BZ35" s="85">
        <v>543.07611507873094</v>
      </c>
      <c r="CA35" s="48">
        <f t="shared" si="182"/>
        <v>6544.2428726553435</v>
      </c>
      <c r="CB35" s="30"/>
      <c r="CC35" s="87">
        <v>1979.5580182691449</v>
      </c>
      <c r="CD35" s="23"/>
      <c r="CE35" s="87">
        <v>1199.0507603830197</v>
      </c>
      <c r="CF35" s="30"/>
      <c r="CG35" s="31">
        <v>85.201820848903509</v>
      </c>
      <c r="CH35" s="31">
        <v>129.90393136790021</v>
      </c>
      <c r="CI35" s="31">
        <v>733.81930963173295</v>
      </c>
      <c r="CJ35" s="38">
        <f t="shared" si="183"/>
        <v>948.92506184853664</v>
      </c>
      <c r="CK35" s="30"/>
      <c r="CL35" s="48">
        <f t="shared" si="13"/>
        <v>42963.556981484282</v>
      </c>
      <c r="CM35" s="54"/>
      <c r="CN35" s="17">
        <v>2019.3117318987315</v>
      </c>
      <c r="CO35" s="17">
        <v>-427.19640052376639</v>
      </c>
      <c r="CP35" s="48">
        <f t="shared" si="184"/>
        <v>44555.672312859242</v>
      </c>
      <c r="CQ35" s="105"/>
      <c r="CR35" s="105"/>
    </row>
    <row r="36" spans="1:96">
      <c r="A36" s="16" t="s">
        <v>17</v>
      </c>
      <c r="B36" s="16">
        <v>373.48102860357108</v>
      </c>
      <c r="C36" s="16">
        <v>354.93716701437063</v>
      </c>
      <c r="D36" s="16">
        <v>26.761037341710733</v>
      </c>
      <c r="E36" s="16">
        <v>63.077843919465515</v>
      </c>
      <c r="F36" s="34">
        <f t="shared" si="172"/>
        <v>818.2570768791179</v>
      </c>
      <c r="G36" s="30"/>
      <c r="H36" s="113">
        <v>97.695796584850953</v>
      </c>
      <c r="I36" s="113">
        <v>3.3690745281578174</v>
      </c>
      <c r="J36" s="113">
        <v>22.539855721149252</v>
      </c>
      <c r="K36" s="113">
        <v>10496.709469314585</v>
      </c>
      <c r="L36" s="113">
        <v>165.74604554407691</v>
      </c>
      <c r="M36" s="113">
        <v>105.58063686891984</v>
      </c>
      <c r="N36" s="113">
        <v>323.89028048802197</v>
      </c>
      <c r="O36" s="43">
        <f t="shared" si="173"/>
        <v>11215.53115904976</v>
      </c>
      <c r="P36" s="30"/>
      <c r="Q36" s="30">
        <v>165.6020780377695</v>
      </c>
      <c r="R36" s="30">
        <v>162.11336518642125</v>
      </c>
      <c r="S36" s="30">
        <v>141.85190782094105</v>
      </c>
      <c r="T36" s="30">
        <v>24.88871101374604</v>
      </c>
      <c r="U36" s="30">
        <v>73.201102479141582</v>
      </c>
      <c r="V36" s="30">
        <v>184.89755466124666</v>
      </c>
      <c r="W36" s="30">
        <v>140.51480433124428</v>
      </c>
      <c r="X36" s="30">
        <v>63.53169997787279</v>
      </c>
      <c r="Y36" s="30">
        <v>123.37340159829661</v>
      </c>
      <c r="Z36" s="113">
        <v>251.04563697150965</v>
      </c>
      <c r="AA36" s="30">
        <v>185.90009617402245</v>
      </c>
      <c r="AB36" s="113">
        <v>183.47913052569618</v>
      </c>
      <c r="AC36" s="113">
        <v>411.18003158428553</v>
      </c>
      <c r="AD36" s="113">
        <v>38.310453360886001</v>
      </c>
      <c r="AE36" s="113">
        <v>512.87413007516989</v>
      </c>
      <c r="AF36" s="43">
        <f t="shared" si="174"/>
        <v>2662.7641037982498</v>
      </c>
      <c r="AG36" s="30"/>
      <c r="AH36" s="63">
        <v>181.10765167256727</v>
      </c>
      <c r="AI36" s="64">
        <v>180.65052429633204</v>
      </c>
      <c r="AJ36" s="37">
        <f t="shared" si="175"/>
        <v>361.75817596889931</v>
      </c>
      <c r="AK36" s="53"/>
      <c r="AL36" s="37">
        <v>4419.3118698393673</v>
      </c>
      <c r="AM36" s="30"/>
      <c r="AN36" s="65">
        <v>4028.7798298544344</v>
      </c>
      <c r="AO36" s="49"/>
      <c r="AP36" s="117">
        <v>1133.0848314633963</v>
      </c>
      <c r="AQ36" s="118"/>
      <c r="AR36" s="113">
        <v>40.825434994246592</v>
      </c>
      <c r="AS36" s="113">
        <v>607.54290415934531</v>
      </c>
      <c r="AT36" s="42">
        <v>44.576180966436212</v>
      </c>
      <c r="AU36" s="113">
        <v>64.31546479908593</v>
      </c>
      <c r="AV36" s="113">
        <v>47.252280827925105</v>
      </c>
      <c r="AW36" s="47">
        <f t="shared" si="176"/>
        <v>804.51226574703924</v>
      </c>
      <c r="AX36" s="30"/>
      <c r="AY36" s="36">
        <v>840.34737701233087</v>
      </c>
      <c r="AZ36" s="36">
        <v>311.60540538773819</v>
      </c>
      <c r="BA36" s="47">
        <f t="shared" si="177"/>
        <v>1151.9527824000691</v>
      </c>
      <c r="BB36" s="47"/>
      <c r="BC36" s="70">
        <v>67.479185715505338</v>
      </c>
      <c r="BD36" s="70">
        <v>23.389011140599994</v>
      </c>
      <c r="BE36" s="70">
        <v>784.53876282187684</v>
      </c>
      <c r="BF36" s="70">
        <v>184.65545852290458</v>
      </c>
      <c r="BG36" s="47">
        <f t="shared" si="178"/>
        <v>1060.0624182008867</v>
      </c>
      <c r="BH36" s="47"/>
      <c r="BI36" s="42">
        <v>90.239134657659093</v>
      </c>
      <c r="BJ36" s="113">
        <v>1233.0871132050472</v>
      </c>
      <c r="BK36" s="113">
        <v>464.34978657361984</v>
      </c>
      <c r="BL36" s="113">
        <v>437.62045076487357</v>
      </c>
      <c r="BM36" s="48">
        <f t="shared" si="179"/>
        <v>2225.2964852012001</v>
      </c>
      <c r="BN36" s="30"/>
      <c r="BO36" s="30">
        <v>470.28417524201393</v>
      </c>
      <c r="BP36" s="30">
        <v>1551.7752504609221</v>
      </c>
      <c r="BQ36" s="48">
        <f t="shared" si="180"/>
        <v>2022.0594257029361</v>
      </c>
      <c r="BR36" s="30"/>
      <c r="BS36" s="34">
        <v>718.63107116991785</v>
      </c>
      <c r="BT36" s="30"/>
      <c r="BU36" s="42">
        <v>348.84013470855973</v>
      </c>
      <c r="BV36" s="41">
        <v>360.97155639311586</v>
      </c>
      <c r="BW36" s="48">
        <f t="shared" si="181"/>
        <v>709.81169110167559</v>
      </c>
      <c r="BX36" s="30"/>
      <c r="BY36" s="85">
        <v>5843.906440581145</v>
      </c>
      <c r="BZ36" s="85">
        <v>581.76403393020746</v>
      </c>
      <c r="CA36" s="48">
        <f t="shared" si="182"/>
        <v>6425.6704745113529</v>
      </c>
      <c r="CB36" s="30"/>
      <c r="CC36" s="87">
        <v>1996.1731298479735</v>
      </c>
      <c r="CD36" s="23"/>
      <c r="CE36" s="87">
        <v>1199.6283037664557</v>
      </c>
      <c r="CF36" s="30"/>
      <c r="CG36" s="31">
        <v>86.343828392484454</v>
      </c>
      <c r="CH36" s="31">
        <v>130.69839814326374</v>
      </c>
      <c r="CI36" s="31">
        <v>742.38617150733648</v>
      </c>
      <c r="CJ36" s="38">
        <f t="shared" si="183"/>
        <v>959.42839804308471</v>
      </c>
      <c r="CK36" s="30"/>
      <c r="CL36" s="48">
        <f t="shared" si="13"/>
        <v>43912.713492545816</v>
      </c>
      <c r="CM36" s="54"/>
      <c r="CN36" s="17">
        <v>2134.7857915119089</v>
      </c>
      <c r="CO36" s="17">
        <v>-454.80078835399041</v>
      </c>
      <c r="CP36" s="48">
        <f t="shared" si="184"/>
        <v>45592.698495703735</v>
      </c>
      <c r="CQ36" s="105"/>
      <c r="CR36" s="105"/>
    </row>
    <row r="37" spans="1:96">
      <c r="A37" s="16" t="s">
        <v>30</v>
      </c>
      <c r="B37" s="16">
        <v>371.59907787248119</v>
      </c>
      <c r="C37" s="16">
        <v>361.59053104841598</v>
      </c>
      <c r="D37" s="16">
        <v>26.937889525468545</v>
      </c>
      <c r="E37" s="16">
        <v>63.817707601305912</v>
      </c>
      <c r="F37" s="34">
        <f t="shared" si="172"/>
        <v>823.9452060476716</v>
      </c>
      <c r="G37" s="16"/>
      <c r="H37" s="16">
        <v>98.02293085853529</v>
      </c>
      <c r="I37" s="16">
        <v>1.0686099810758775E-3</v>
      </c>
      <c r="J37" s="16">
        <v>17.762038038306116</v>
      </c>
      <c r="K37" s="16">
        <v>10240.200616184613</v>
      </c>
      <c r="L37" s="16">
        <v>143.50088531333029</v>
      </c>
      <c r="M37" s="16">
        <v>105.54512516896678</v>
      </c>
      <c r="N37" s="16">
        <v>271.76069070306454</v>
      </c>
      <c r="O37" s="43">
        <f t="shared" si="173"/>
        <v>10876.793354876796</v>
      </c>
      <c r="P37" s="16"/>
      <c r="Q37" s="16">
        <v>162.83372324254208</v>
      </c>
      <c r="R37" s="16">
        <v>150.15745167498775</v>
      </c>
      <c r="S37" s="16">
        <v>146.96699364697838</v>
      </c>
      <c r="T37" s="16">
        <v>24.541459426202408</v>
      </c>
      <c r="U37" s="16">
        <v>72.618654194940177</v>
      </c>
      <c r="V37" s="16">
        <v>189.48948900931708</v>
      </c>
      <c r="W37" s="16">
        <v>137.69655761815898</v>
      </c>
      <c r="X37" s="16">
        <v>62.825251512403611</v>
      </c>
      <c r="Y37" s="16">
        <v>171.15857657748401</v>
      </c>
      <c r="Z37" s="113">
        <v>252.70081159066245</v>
      </c>
      <c r="AA37" s="113">
        <v>187.97932991879793</v>
      </c>
      <c r="AB37" s="113">
        <v>183.83345011341788</v>
      </c>
      <c r="AC37" s="113">
        <v>414.99215220881672</v>
      </c>
      <c r="AD37" s="113">
        <v>38.592563711112092</v>
      </c>
      <c r="AE37" s="113">
        <v>459.27474882238823</v>
      </c>
      <c r="AF37" s="43">
        <f t="shared" si="174"/>
        <v>2655.6612132682098</v>
      </c>
      <c r="AG37" s="30"/>
      <c r="AH37" s="63">
        <v>521.68061779960135</v>
      </c>
      <c r="AI37" s="64">
        <v>194.23766024912831</v>
      </c>
      <c r="AJ37" s="37">
        <f t="shared" si="175"/>
        <v>715.91827804872969</v>
      </c>
      <c r="AK37" s="53"/>
      <c r="AL37" s="37">
        <v>4417.8254488271914</v>
      </c>
      <c r="AM37" s="30"/>
      <c r="AN37" s="65">
        <v>3955.2970297571637</v>
      </c>
      <c r="AO37" s="49"/>
      <c r="AP37" s="117">
        <v>1096.4096682154241</v>
      </c>
      <c r="AQ37" s="118"/>
      <c r="AR37" s="113">
        <v>33.754626554307848</v>
      </c>
      <c r="AS37" s="113">
        <v>613.08713160075479</v>
      </c>
      <c r="AT37" s="42">
        <v>35.223572417716483</v>
      </c>
      <c r="AU37" s="113">
        <v>64.212933569431414</v>
      </c>
      <c r="AV37" s="113">
        <v>51.047390672807879</v>
      </c>
      <c r="AW37" s="47">
        <f t="shared" si="176"/>
        <v>797.32565481501831</v>
      </c>
      <c r="AX37" s="30"/>
      <c r="AY37" s="36">
        <v>863.71469686095384</v>
      </c>
      <c r="AZ37" s="36">
        <v>311.33097969312485</v>
      </c>
      <c r="BA37" s="47">
        <f t="shared" si="177"/>
        <v>1175.0456765540787</v>
      </c>
      <c r="BB37" s="47"/>
      <c r="BC37" s="70">
        <v>65.255548782349962</v>
      </c>
      <c r="BD37" s="70">
        <v>22.533184933098447</v>
      </c>
      <c r="BE37" s="70">
        <v>803.35082762515822</v>
      </c>
      <c r="BF37" s="70">
        <v>185.98977160539809</v>
      </c>
      <c r="BG37" s="47">
        <f t="shared" si="178"/>
        <v>1077.1293329460048</v>
      </c>
      <c r="BH37" s="47"/>
      <c r="BI37" s="42">
        <v>86.574386078867164</v>
      </c>
      <c r="BJ37" s="113">
        <v>1048.0331015502202</v>
      </c>
      <c r="BK37" s="113">
        <v>468.52716443787602</v>
      </c>
      <c r="BL37" s="113">
        <v>447.33270760327889</v>
      </c>
      <c r="BM37" s="48">
        <f t="shared" si="179"/>
        <v>2050.4673596702423</v>
      </c>
      <c r="BN37" s="30"/>
      <c r="BO37" s="30">
        <v>471.12189803835145</v>
      </c>
      <c r="BP37" s="30">
        <v>1580.8231022594509</v>
      </c>
      <c r="BQ37" s="48">
        <f t="shared" si="180"/>
        <v>2051.9450002978024</v>
      </c>
      <c r="BR37" s="30"/>
      <c r="BS37" s="34">
        <v>725.01327011821911</v>
      </c>
      <c r="BT37" s="30"/>
      <c r="BU37" s="42">
        <v>347.37510334705962</v>
      </c>
      <c r="BV37" s="41">
        <v>363.31575795778468</v>
      </c>
      <c r="BW37" s="48">
        <f t="shared" si="181"/>
        <v>710.69086130484425</v>
      </c>
      <c r="BX37" s="30"/>
      <c r="BY37" s="85">
        <v>5833.9539476806658</v>
      </c>
      <c r="BZ37" s="85">
        <v>606.8723757303411</v>
      </c>
      <c r="CA37" s="48">
        <f t="shared" si="182"/>
        <v>6440.8263234110073</v>
      </c>
      <c r="CB37" s="30"/>
      <c r="CC37" s="87">
        <v>2049.5070476458714</v>
      </c>
      <c r="CD37" s="23"/>
      <c r="CE37" s="87">
        <v>1218.2691862985553</v>
      </c>
      <c r="CF37" s="30"/>
      <c r="CG37" s="31">
        <v>87.25878422489663</v>
      </c>
      <c r="CH37" s="31">
        <v>131.16664809803623</v>
      </c>
      <c r="CI37" s="31">
        <v>746.1634590707381</v>
      </c>
      <c r="CJ37" s="38">
        <f t="shared" si="183"/>
        <v>964.58889139367102</v>
      </c>
      <c r="CK37" s="30"/>
      <c r="CL37" s="48">
        <f t="shared" si="13"/>
        <v>43802.658803496495</v>
      </c>
      <c r="CM37" s="30"/>
      <c r="CN37" s="17">
        <v>1979.6767755624358</v>
      </c>
      <c r="CO37" s="17">
        <v>-459.5573920032391</v>
      </c>
      <c r="CP37" s="48">
        <f t="shared" si="184"/>
        <v>45322.778187055694</v>
      </c>
      <c r="CQ37" s="105"/>
      <c r="CR37" s="105"/>
    </row>
    <row r="38" spans="1:96">
      <c r="A38" s="16" t="s">
        <v>7</v>
      </c>
      <c r="B38" s="16">
        <v>368.64156874954796</v>
      </c>
      <c r="C38" s="16">
        <v>379.54408658927133</v>
      </c>
      <c r="D38" s="16">
        <v>27.493075233657763</v>
      </c>
      <c r="E38" s="16">
        <v>63.774060219818935</v>
      </c>
      <c r="F38" s="34">
        <f t="shared" si="172"/>
        <v>839.45279079229601</v>
      </c>
      <c r="G38" s="16"/>
      <c r="H38" s="16">
        <v>110.03800188076718</v>
      </c>
      <c r="I38" s="16">
        <v>5.3805803368265823E-5</v>
      </c>
      <c r="J38" s="16">
        <v>21.0950362573532</v>
      </c>
      <c r="K38" s="16">
        <v>9714.199057341486</v>
      </c>
      <c r="L38" s="16">
        <v>99.42394987444699</v>
      </c>
      <c r="M38" s="16">
        <v>106.38594888349937</v>
      </c>
      <c r="N38" s="16">
        <v>235.55029384051079</v>
      </c>
      <c r="O38" s="43">
        <f t="shared" si="173"/>
        <v>10286.692341883867</v>
      </c>
      <c r="P38" s="16"/>
      <c r="Q38" s="16">
        <v>223.43938893047869</v>
      </c>
      <c r="R38" s="16">
        <v>138.55160007712581</v>
      </c>
      <c r="S38" s="16">
        <v>155.773954201778</v>
      </c>
      <c r="T38" s="16">
        <v>24.034932227266438</v>
      </c>
      <c r="U38" s="16">
        <v>75.71484162762701</v>
      </c>
      <c r="V38" s="16">
        <v>190.48908149262951</v>
      </c>
      <c r="W38" s="16">
        <v>136.33624274790969</v>
      </c>
      <c r="X38" s="16">
        <v>62.196416824417554</v>
      </c>
      <c r="Y38" s="16">
        <v>109.06000643275578</v>
      </c>
      <c r="Z38" s="113">
        <v>254.63362538766356</v>
      </c>
      <c r="AA38" s="113">
        <v>190.25857969433514</v>
      </c>
      <c r="AB38" s="113">
        <v>184.39627346512441</v>
      </c>
      <c r="AC38" s="113">
        <v>419.25181537204901</v>
      </c>
      <c r="AD38" s="113">
        <v>38.91684988762394</v>
      </c>
      <c r="AE38" s="113">
        <v>600.41094071725718</v>
      </c>
      <c r="AF38" s="43">
        <f t="shared" si="174"/>
        <v>2803.4645490860416</v>
      </c>
      <c r="AG38" s="30"/>
      <c r="AH38" s="63">
        <v>-56.681263803689376</v>
      </c>
      <c r="AI38" s="64">
        <v>195.78487126144049</v>
      </c>
      <c r="AJ38" s="37">
        <f t="shared" si="175"/>
        <v>139.10360745775111</v>
      </c>
      <c r="AK38" s="53"/>
      <c r="AL38" s="37">
        <v>4453.01999142774</v>
      </c>
      <c r="AM38" s="30"/>
      <c r="AN38" s="65">
        <v>4041.1955881642439</v>
      </c>
      <c r="AO38" s="49"/>
      <c r="AP38" s="117">
        <v>1399.31578640008</v>
      </c>
      <c r="AQ38" s="118"/>
      <c r="AR38" s="113">
        <v>33.462011122226421</v>
      </c>
      <c r="AS38" s="113">
        <v>614.39836133688607</v>
      </c>
      <c r="AT38" s="42">
        <v>41.222497965151064</v>
      </c>
      <c r="AU38" s="113">
        <v>64.020006091176128</v>
      </c>
      <c r="AV38" s="113">
        <v>44.710753904969337</v>
      </c>
      <c r="AW38" s="47">
        <f t="shared" si="176"/>
        <v>797.81363042040903</v>
      </c>
      <c r="AX38" s="30"/>
      <c r="AY38" s="36">
        <v>855.95312522837094</v>
      </c>
      <c r="AZ38" s="36">
        <v>310.21197719599536</v>
      </c>
      <c r="BA38" s="47">
        <f t="shared" si="177"/>
        <v>1166.1651024243663</v>
      </c>
      <c r="BB38" s="47"/>
      <c r="BC38" s="70">
        <v>63.017138284106395</v>
      </c>
      <c r="BD38" s="70">
        <v>21.637773961937889</v>
      </c>
      <c r="BE38" s="70">
        <v>804.79085633507214</v>
      </c>
      <c r="BF38" s="70">
        <v>186.86418951972323</v>
      </c>
      <c r="BG38" s="47">
        <f t="shared" si="178"/>
        <v>1076.3099581008396</v>
      </c>
      <c r="BH38" s="47"/>
      <c r="BI38" s="42">
        <v>93.432881607188619</v>
      </c>
      <c r="BJ38" s="113">
        <v>1235.1668615029994</v>
      </c>
      <c r="BK38" s="113">
        <v>472.05589790992258</v>
      </c>
      <c r="BL38" s="113">
        <v>434.94945955341484</v>
      </c>
      <c r="BM38" s="48">
        <f t="shared" si="179"/>
        <v>2235.6051005735253</v>
      </c>
      <c r="BN38" s="30"/>
      <c r="BO38" s="30">
        <v>471.21438505623848</v>
      </c>
      <c r="BP38" s="30">
        <v>1602.9836932831906</v>
      </c>
      <c r="BQ38" s="48">
        <f t="shared" si="180"/>
        <v>2074.1980783394292</v>
      </c>
      <c r="BR38" s="30"/>
      <c r="BS38" s="34">
        <v>729.58401214309345</v>
      </c>
      <c r="BT38" s="30"/>
      <c r="BU38" s="42">
        <v>352.11480444481549</v>
      </c>
      <c r="BV38" s="41">
        <v>364.76575049950156</v>
      </c>
      <c r="BW38" s="48">
        <f t="shared" si="181"/>
        <v>716.88055494431705</v>
      </c>
      <c r="BX38" s="30"/>
      <c r="BY38" s="85">
        <v>6788.1559144551366</v>
      </c>
      <c r="BZ38" s="85">
        <v>600.63878728192401</v>
      </c>
      <c r="CA38" s="48">
        <f t="shared" si="182"/>
        <v>7388.7947017370607</v>
      </c>
      <c r="CB38" s="30"/>
      <c r="CC38" s="87">
        <v>2082.2196587077665</v>
      </c>
      <c r="CD38" s="23"/>
      <c r="CE38" s="87">
        <v>1270.1784060241307</v>
      </c>
      <c r="CF38" s="30"/>
      <c r="CG38" s="31">
        <v>87.998184677111297</v>
      </c>
      <c r="CH38" s="31">
        <v>131.64028594187869</v>
      </c>
      <c r="CI38" s="31">
        <v>748.32463370609366</v>
      </c>
      <c r="CJ38" s="38">
        <f t="shared" si="183"/>
        <v>967.96310432508358</v>
      </c>
      <c r="CK38" s="30"/>
      <c r="CL38" s="48">
        <f t="shared" si="13"/>
        <v>44467.956962952041</v>
      </c>
      <c r="CM38" s="30"/>
      <c r="CN38" s="17">
        <v>1960.8035719659365</v>
      </c>
      <c r="CO38" s="17">
        <v>-314.12143240057571</v>
      </c>
      <c r="CP38" s="48">
        <f t="shared" si="184"/>
        <v>46114.639102517402</v>
      </c>
      <c r="CQ38" s="105"/>
      <c r="CR38" s="105"/>
    </row>
    <row r="39" spans="1:96">
      <c r="A39" s="16" t="s">
        <v>15</v>
      </c>
      <c r="B39" s="16">
        <v>364.60850123477104</v>
      </c>
      <c r="C39" s="16">
        <v>369.68700632689752</v>
      </c>
      <c r="D39" s="16">
        <v>26.981784940135029</v>
      </c>
      <c r="E39" s="16">
        <v>62.946901775004591</v>
      </c>
      <c r="F39" s="34">
        <f t="shared" si="172"/>
        <v>824.22419427680813</v>
      </c>
      <c r="G39" s="16"/>
      <c r="H39" s="16">
        <v>84.212597841659885</v>
      </c>
      <c r="I39" s="16">
        <v>-5.0740208885378653E-4</v>
      </c>
      <c r="J39" s="16">
        <v>20.739006839838638</v>
      </c>
      <c r="K39" s="16">
        <v>9655.2621920824349</v>
      </c>
      <c r="L39" s="16">
        <v>148.33729600038521</v>
      </c>
      <c r="M39" s="16">
        <v>108.37039480214835</v>
      </c>
      <c r="N39" s="16">
        <v>216.42755907070958</v>
      </c>
      <c r="O39" s="43">
        <f t="shared" si="173"/>
        <v>10233.348539235089</v>
      </c>
      <c r="P39" s="16"/>
      <c r="Q39" s="16">
        <v>264.73360319384278</v>
      </c>
      <c r="R39" s="16">
        <v>139.12854869699828</v>
      </c>
      <c r="S39" s="16">
        <v>153.3531171612558</v>
      </c>
      <c r="T39" s="16">
        <v>23.489487959717252</v>
      </c>
      <c r="U39" s="16">
        <v>74.250134373988772</v>
      </c>
      <c r="V39" s="16">
        <v>189.93376928077163</v>
      </c>
      <c r="W39" s="16">
        <v>134.81865646795075</v>
      </c>
      <c r="X39" s="16">
        <v>61.433848567766915</v>
      </c>
      <c r="Y39" s="16">
        <v>111.28409099354182</v>
      </c>
      <c r="Z39" s="113">
        <v>255.97955520989456</v>
      </c>
      <c r="AA39" s="113">
        <v>192.09202296978833</v>
      </c>
      <c r="AB39" s="113">
        <v>184.54140780695332</v>
      </c>
      <c r="AC39" s="113">
        <v>422.53576840090216</v>
      </c>
      <c r="AD39" s="113">
        <v>39.151187496128188</v>
      </c>
      <c r="AE39" s="113">
        <v>579.16796869755694</v>
      </c>
      <c r="AF39" s="43">
        <f t="shared" si="174"/>
        <v>2825.8931672770577</v>
      </c>
      <c r="AG39" s="30"/>
      <c r="AH39" s="63">
        <v>235.53370167886374</v>
      </c>
      <c r="AI39" s="64">
        <v>195.63763152239585</v>
      </c>
      <c r="AJ39" s="37">
        <f t="shared" si="175"/>
        <v>431.17133320125959</v>
      </c>
      <c r="AK39" s="53"/>
      <c r="AL39" s="37">
        <v>4536.083379406994</v>
      </c>
      <c r="AM39" s="30"/>
      <c r="AN39" s="65">
        <v>4176.3385157428493</v>
      </c>
      <c r="AO39" s="49"/>
      <c r="AP39" s="117">
        <v>982.98341715319339</v>
      </c>
      <c r="AQ39" s="118"/>
      <c r="AR39" s="113">
        <v>33.29466332762312</v>
      </c>
      <c r="AS39" s="113">
        <v>621.43021396809888</v>
      </c>
      <c r="AT39" s="42">
        <v>49.344649517794878</v>
      </c>
      <c r="AU39" s="113">
        <v>63.917619431485036</v>
      </c>
      <c r="AV39" s="113">
        <v>43.161103464688424</v>
      </c>
      <c r="AW39" s="47">
        <f t="shared" si="176"/>
        <v>811.14824970969028</v>
      </c>
      <c r="AX39" s="30"/>
      <c r="AY39" s="36">
        <v>858.12720259583546</v>
      </c>
      <c r="AZ39" s="36">
        <v>309.09562245179711</v>
      </c>
      <c r="BA39" s="47">
        <f t="shared" si="177"/>
        <v>1167.2228250476326</v>
      </c>
      <c r="BB39" s="47"/>
      <c r="BC39" s="70">
        <v>60.930349295818921</v>
      </c>
      <c r="BD39" s="70">
        <v>20.887389346924934</v>
      </c>
      <c r="BE39" s="70">
        <v>828.15771129839663</v>
      </c>
      <c r="BF39" s="70">
        <v>188.88816288907049</v>
      </c>
      <c r="BG39" s="47">
        <f t="shared" si="178"/>
        <v>1098.863612830211</v>
      </c>
      <c r="BH39" s="47"/>
      <c r="BI39" s="42">
        <v>82.47041775395671</v>
      </c>
      <c r="BJ39" s="113">
        <v>1227.3644147683626</v>
      </c>
      <c r="BK39" s="113">
        <v>467.54281233368528</v>
      </c>
      <c r="BL39" s="113">
        <v>444.57784889290713</v>
      </c>
      <c r="BM39" s="48">
        <f t="shared" si="179"/>
        <v>2221.955493748912</v>
      </c>
      <c r="BN39" s="30"/>
      <c r="BO39" s="30">
        <v>472.4928910179982</v>
      </c>
      <c r="BP39" s="30">
        <v>1637.7951942631807</v>
      </c>
      <c r="BQ39" s="48">
        <f t="shared" si="180"/>
        <v>2110.2880852811791</v>
      </c>
      <c r="BR39" s="30"/>
      <c r="BS39" s="34">
        <v>738.62919820862453</v>
      </c>
      <c r="BT39" s="30"/>
      <c r="BU39" s="42">
        <v>356.2729064017463</v>
      </c>
      <c r="BV39" s="41">
        <v>368.46278859132178</v>
      </c>
      <c r="BW39" s="48">
        <f t="shared" si="181"/>
        <v>724.73569499306814</v>
      </c>
      <c r="BX39" s="30"/>
      <c r="BY39" s="85">
        <v>6753.0127100457439</v>
      </c>
      <c r="BZ39" s="85">
        <v>625.93158209833541</v>
      </c>
      <c r="CA39" s="48">
        <f t="shared" si="182"/>
        <v>7378.9442921440796</v>
      </c>
      <c r="CB39" s="30"/>
      <c r="CC39" s="87">
        <v>2088.5913868647713</v>
      </c>
      <c r="CD39" s="23"/>
      <c r="CE39" s="87">
        <v>1281.4600397099016</v>
      </c>
      <c r="CF39" s="30"/>
      <c r="CG39" s="31">
        <v>89.051053782923532</v>
      </c>
      <c r="CH39" s="31">
        <v>132.83157132979412</v>
      </c>
      <c r="CI39" s="31">
        <v>756.13443845835548</v>
      </c>
      <c r="CJ39" s="38">
        <f t="shared" si="183"/>
        <v>978.01706357107309</v>
      </c>
      <c r="CK39" s="30"/>
      <c r="CL39" s="48">
        <f t="shared" si="13"/>
        <v>44609.898488402396</v>
      </c>
      <c r="CM39" s="30"/>
      <c r="CN39" s="17">
        <v>2071.7550560617228</v>
      </c>
      <c r="CO39" s="17">
        <v>-488.48533780057755</v>
      </c>
      <c r="CP39" s="48">
        <f t="shared" si="184"/>
        <v>46193.16820666354</v>
      </c>
      <c r="CQ39" s="105"/>
      <c r="CR39" s="105"/>
    </row>
    <row r="40" spans="1:96">
      <c r="A40" s="16" t="s">
        <v>17</v>
      </c>
      <c r="B40" s="16">
        <v>359.49987532815106</v>
      </c>
      <c r="C40" s="16">
        <v>347.31532091568147</v>
      </c>
      <c r="D40" s="16">
        <v>25.969083566917863</v>
      </c>
      <c r="E40" s="16">
        <v>61.336232266862879</v>
      </c>
      <c r="F40" s="34">
        <f t="shared" si="172"/>
        <v>794.1205120776134</v>
      </c>
      <c r="G40" s="16"/>
      <c r="H40" s="16">
        <v>80.792268506915605</v>
      </c>
      <c r="I40" s="16">
        <v>-6.1501369559027893E-4</v>
      </c>
      <c r="J40" s="16">
        <v>17.181314501505781</v>
      </c>
      <c r="K40" s="16">
        <v>9825.7006194040096</v>
      </c>
      <c r="L40" s="16">
        <v>121.33335607274552</v>
      </c>
      <c r="M40" s="16">
        <v>109.55717420192316</v>
      </c>
      <c r="N40" s="16">
        <v>214.87219187195058</v>
      </c>
      <c r="O40" s="43">
        <f t="shared" si="173"/>
        <v>10369.436309545355</v>
      </c>
      <c r="P40" s="16"/>
      <c r="Q40" s="16">
        <v>200.85981221240786</v>
      </c>
      <c r="R40" s="16">
        <v>130.78023192549836</v>
      </c>
      <c r="S40" s="16">
        <v>151.77546551023045</v>
      </c>
      <c r="T40" s="16">
        <v>23.064700431165278</v>
      </c>
      <c r="U40" s="16">
        <v>73.883983395200829</v>
      </c>
      <c r="V40" s="16">
        <v>186.524911610098</v>
      </c>
      <c r="W40" s="16">
        <v>136.38268049842418</v>
      </c>
      <c r="X40" s="16">
        <v>60.79372192470197</v>
      </c>
      <c r="Y40" s="16">
        <v>121.6779941844779</v>
      </c>
      <c r="Z40" s="113">
        <v>257.79471216979221</v>
      </c>
      <c r="AA40" s="113">
        <v>194.27012766507812</v>
      </c>
      <c r="AB40" s="113">
        <v>185.03229005319713</v>
      </c>
      <c r="AC40" s="113">
        <v>426.58463856830849</v>
      </c>
      <c r="AD40" s="113">
        <v>39.457033880450382</v>
      </c>
      <c r="AE40" s="113">
        <v>333.11851988498472</v>
      </c>
      <c r="AF40" s="43">
        <f t="shared" si="174"/>
        <v>2522.0008239140166</v>
      </c>
      <c r="AG40" s="30"/>
      <c r="AH40" s="63">
        <v>204.81124712121709</v>
      </c>
      <c r="AI40" s="64">
        <v>197.2321201636515</v>
      </c>
      <c r="AJ40" s="37">
        <f t="shared" si="175"/>
        <v>402.04336728486862</v>
      </c>
      <c r="AK40" s="53"/>
      <c r="AL40" s="37">
        <v>4585.7586649881659</v>
      </c>
      <c r="AM40" s="30"/>
      <c r="AN40" s="65">
        <v>4380.0731064347465</v>
      </c>
      <c r="AO40" s="49"/>
      <c r="AP40" s="117">
        <v>948.43964996577677</v>
      </c>
      <c r="AQ40" s="118"/>
      <c r="AR40" s="113">
        <v>36.274311043310327</v>
      </c>
      <c r="AS40" s="113">
        <v>640.3605007403238</v>
      </c>
      <c r="AT40" s="42">
        <v>45.486448075794371</v>
      </c>
      <c r="AU40" s="113">
        <v>63.815232771794058</v>
      </c>
      <c r="AV40" s="113">
        <v>42.544364506145754</v>
      </c>
      <c r="AW40" s="47">
        <f t="shared" si="176"/>
        <v>828.48085713736828</v>
      </c>
      <c r="AX40" s="30"/>
      <c r="AY40" s="36">
        <v>871.06357864703261</v>
      </c>
      <c r="AZ40" s="36">
        <v>308.05391938910896</v>
      </c>
      <c r="BA40" s="47">
        <f t="shared" si="177"/>
        <v>1179.1174980361416</v>
      </c>
      <c r="BB40" s="47"/>
      <c r="BC40" s="70">
        <v>58.965994177177443</v>
      </c>
      <c r="BD40" s="70">
        <v>20.175414703475582</v>
      </c>
      <c r="BE40" s="70">
        <v>840.4183673995002</v>
      </c>
      <c r="BF40" s="70">
        <v>191.22383580039499</v>
      </c>
      <c r="BG40" s="47">
        <f t="shared" si="178"/>
        <v>1110.7836120805482</v>
      </c>
      <c r="BH40" s="47"/>
      <c r="BI40" s="42">
        <v>89.616164393589457</v>
      </c>
      <c r="BJ40" s="113">
        <v>1139.8983499579749</v>
      </c>
      <c r="BK40" s="113">
        <v>475.30314438389593</v>
      </c>
      <c r="BL40" s="113">
        <v>456.17346278143498</v>
      </c>
      <c r="BM40" s="48">
        <f t="shared" si="179"/>
        <v>2160.9911215168954</v>
      </c>
      <c r="BN40" s="30"/>
      <c r="BO40" s="30">
        <v>472.83314112105131</v>
      </c>
      <c r="BP40" s="30">
        <v>1660.8762905281385</v>
      </c>
      <c r="BQ40" s="48">
        <f t="shared" si="180"/>
        <v>2133.7094316491898</v>
      </c>
      <c r="BR40" s="30"/>
      <c r="BS40" s="34">
        <v>748.88868068364468</v>
      </c>
      <c r="BT40" s="30"/>
      <c r="BU40" s="42">
        <v>360.40204962425287</v>
      </c>
      <c r="BV40" s="41">
        <v>372.76887285668687</v>
      </c>
      <c r="BW40" s="48">
        <f t="shared" si="181"/>
        <v>733.17092248093968</v>
      </c>
      <c r="BX40" s="30"/>
      <c r="BY40" s="85">
        <v>6667.0913235780163</v>
      </c>
      <c r="BZ40" s="85">
        <v>629.4542622477129</v>
      </c>
      <c r="CA40" s="48">
        <f t="shared" si="182"/>
        <v>7296.5455858257292</v>
      </c>
      <c r="CB40" s="30"/>
      <c r="CC40" s="87">
        <v>2054.5401351413766</v>
      </c>
      <c r="CD40" s="23"/>
      <c r="CE40" s="87">
        <v>1296.0744237313356</v>
      </c>
      <c r="CF40" s="30"/>
      <c r="CG40" s="31">
        <v>89.961673798360266</v>
      </c>
      <c r="CH40" s="31">
        <v>134.17718365812459</v>
      </c>
      <c r="CI40" s="31">
        <v>762.94023202359119</v>
      </c>
      <c r="CJ40" s="38">
        <f t="shared" si="183"/>
        <v>987.07908948007605</v>
      </c>
      <c r="CK40" s="30"/>
      <c r="CL40" s="48">
        <f t="shared" si="13"/>
        <v>44531.253791973781</v>
      </c>
      <c r="CM40" s="30"/>
      <c r="CN40" s="17">
        <v>2085.0868329969549</v>
      </c>
      <c r="CO40" s="17">
        <v>-486.40916829904876</v>
      </c>
      <c r="CP40" s="48">
        <f t="shared" si="184"/>
        <v>46129.931456671686</v>
      </c>
      <c r="CQ40" s="105"/>
      <c r="CR40" s="105"/>
    </row>
    <row r="41" spans="1:96">
      <c r="A41" s="16" t="s">
        <v>33</v>
      </c>
      <c r="B41" s="16">
        <v>353.31569102968763</v>
      </c>
      <c r="C41" s="16">
        <v>332.67623295025385</v>
      </c>
      <c r="D41" s="16">
        <v>25.202924701780464</v>
      </c>
      <c r="E41" s="16">
        <v>58.942051695393779</v>
      </c>
      <c r="F41" s="34">
        <f t="shared" si="172"/>
        <v>770.13690037711569</v>
      </c>
      <c r="G41" s="16"/>
      <c r="H41" s="16">
        <v>102.84316866537732</v>
      </c>
      <c r="I41" s="16">
        <v>-2.6902901684121121E-4</v>
      </c>
      <c r="J41" s="16">
        <v>17.626294082003426</v>
      </c>
      <c r="K41" s="16">
        <v>9467.1586593562861</v>
      </c>
      <c r="L41" s="16">
        <v>125.10234064508101</v>
      </c>
      <c r="M41" s="16">
        <v>113.17802353983626</v>
      </c>
      <c r="N41" s="16">
        <v>227.63262121224113</v>
      </c>
      <c r="O41" s="43">
        <f t="shared" si="173"/>
        <v>10053.540838471807</v>
      </c>
      <c r="P41" s="16"/>
      <c r="Q41" s="16">
        <v>201.72481670944182</v>
      </c>
      <c r="R41" s="16">
        <v>123.03567743009268</v>
      </c>
      <c r="S41" s="16">
        <v>158.56784142405365</v>
      </c>
      <c r="T41" s="16">
        <v>23.6835970220273</v>
      </c>
      <c r="U41" s="16">
        <v>76.28038556988048</v>
      </c>
      <c r="V41" s="16">
        <v>181.11096928440048</v>
      </c>
      <c r="W41" s="16">
        <v>132.37167781995018</v>
      </c>
      <c r="X41" s="16">
        <v>61.942396395359935</v>
      </c>
      <c r="Y41" s="16">
        <v>148.86975200276925</v>
      </c>
      <c r="Z41" s="113">
        <v>259.02899177018156</v>
      </c>
      <c r="AA41" s="113">
        <v>196.47570706184001</v>
      </c>
      <c r="AB41" s="113">
        <v>190.61677068165574</v>
      </c>
      <c r="AC41" s="113">
        <v>424.7322001262346</v>
      </c>
      <c r="AD41" s="113">
        <v>40.118051935601784</v>
      </c>
      <c r="AE41" s="113">
        <v>372.69843436560535</v>
      </c>
      <c r="AF41" s="43">
        <f t="shared" si="174"/>
        <v>2591.2572695990948</v>
      </c>
      <c r="AG41" s="30"/>
      <c r="AH41" s="63">
        <v>169.22954215871039</v>
      </c>
      <c r="AI41" s="64">
        <v>192.67610078865533</v>
      </c>
      <c r="AJ41" s="37">
        <f t="shared" si="175"/>
        <v>361.90564294736572</v>
      </c>
      <c r="AK41" s="53"/>
      <c r="AL41" s="37">
        <v>4608.3375016144237</v>
      </c>
      <c r="AM41" s="30"/>
      <c r="AN41" s="65">
        <v>4366.7285796818524</v>
      </c>
      <c r="AO41" s="49"/>
      <c r="AP41" s="117">
        <v>839.11630050313033</v>
      </c>
      <c r="AQ41" s="118"/>
      <c r="AR41" s="113">
        <v>29.882606090534736</v>
      </c>
      <c r="AS41" s="113">
        <v>647.32500186462835</v>
      </c>
      <c r="AT41" s="42">
        <v>30.056354738513072</v>
      </c>
      <c r="AU41" s="113">
        <v>62.203269356767407</v>
      </c>
      <c r="AV41" s="113">
        <v>47.290010438690032</v>
      </c>
      <c r="AW41" s="47">
        <f t="shared" si="176"/>
        <v>816.75724248913355</v>
      </c>
      <c r="AX41" s="30"/>
      <c r="AY41" s="36">
        <v>855.28857615299785</v>
      </c>
      <c r="AZ41" s="36">
        <v>267.52080666636027</v>
      </c>
      <c r="BA41" s="47">
        <f t="shared" si="177"/>
        <v>1122.8093828193582</v>
      </c>
      <c r="BB41" s="47"/>
      <c r="BC41" s="70">
        <v>60.247978932296874</v>
      </c>
      <c r="BD41" s="70">
        <v>22.007116001301668</v>
      </c>
      <c r="BE41" s="70">
        <v>848.0793343098253</v>
      </c>
      <c r="BF41" s="70">
        <v>204.11460600252798</v>
      </c>
      <c r="BG41" s="47">
        <f t="shared" si="178"/>
        <v>1134.4490352459518</v>
      </c>
      <c r="BH41" s="47"/>
      <c r="BI41" s="42">
        <v>96.330499983071704</v>
      </c>
      <c r="BJ41" s="41">
        <v>1155.0444676969585</v>
      </c>
      <c r="BK41" s="113">
        <v>479.03455730451316</v>
      </c>
      <c r="BL41" s="113">
        <v>458.54683770087757</v>
      </c>
      <c r="BM41" s="48">
        <f t="shared" si="179"/>
        <v>2188.9563626854206</v>
      </c>
      <c r="BN41" s="30"/>
      <c r="BO41" s="30">
        <v>477.90312568947201</v>
      </c>
      <c r="BP41" s="30">
        <v>1681.8301753376118</v>
      </c>
      <c r="BQ41" s="48">
        <f t="shared" si="180"/>
        <v>2159.7333010270836</v>
      </c>
      <c r="BR41" s="30"/>
      <c r="BS41" s="34">
        <v>727.77453220581492</v>
      </c>
      <c r="BT41" s="30"/>
      <c r="BU41" s="42">
        <v>351.5174518655993</v>
      </c>
      <c r="BV41" s="41">
        <v>375.07784947642489</v>
      </c>
      <c r="BW41" s="48">
        <f t="shared" si="181"/>
        <v>726.59530134202419</v>
      </c>
      <c r="BX41" s="30"/>
      <c r="BY41" s="85">
        <v>6647.3761999826838</v>
      </c>
      <c r="BZ41" s="85">
        <v>672.41431752894243</v>
      </c>
      <c r="CA41" s="48">
        <f t="shared" si="182"/>
        <v>7319.7905175116266</v>
      </c>
      <c r="CB41" s="30"/>
      <c r="CC41" s="87">
        <v>2063.3298413163866</v>
      </c>
      <c r="CD41" s="23"/>
      <c r="CE41" s="87">
        <v>1305.147388315379</v>
      </c>
      <c r="CF41" s="30"/>
      <c r="CG41" s="31">
        <v>90.724289308501156</v>
      </c>
      <c r="CH41" s="31">
        <v>134.63390752519473</v>
      </c>
      <c r="CI41" s="31">
        <v>760.32950003123267</v>
      </c>
      <c r="CJ41" s="38">
        <f t="shared" si="183"/>
        <v>985.68769686492851</v>
      </c>
      <c r="CK41" s="30"/>
      <c r="CL41" s="48">
        <f t="shared" si="13"/>
        <v>44142.05363501791</v>
      </c>
      <c r="CM41" s="30"/>
      <c r="CN41" s="17">
        <v>2150.5865530269448</v>
      </c>
      <c r="CO41" s="17">
        <v>-460.89862505337726</v>
      </c>
      <c r="CP41" s="48">
        <f t="shared" si="184"/>
        <v>45831.741562991476</v>
      </c>
      <c r="CQ41" s="105"/>
      <c r="CR41" s="105"/>
    </row>
    <row r="42" spans="1:96">
      <c r="A42" s="16" t="s">
        <v>7</v>
      </c>
      <c r="B42" s="16">
        <v>349.99256019035397</v>
      </c>
      <c r="C42" s="16">
        <v>398.01501874069817</v>
      </c>
      <c r="D42" s="16">
        <v>27.494890792794365</v>
      </c>
      <c r="E42" s="16">
        <v>57.169143357964231</v>
      </c>
      <c r="F42" s="34">
        <f t="shared" si="172"/>
        <v>832.67161308181085</v>
      </c>
      <c r="G42" s="16"/>
      <c r="H42" s="16">
        <v>65.198337926549357</v>
      </c>
      <c r="I42" s="16">
        <v>-2.3023538605066525E-5</v>
      </c>
      <c r="J42" s="16">
        <v>14.579360086297669</v>
      </c>
      <c r="K42" s="16">
        <v>3555.156570085986</v>
      </c>
      <c r="L42" s="16">
        <v>131.92222313075922</v>
      </c>
      <c r="M42" s="16">
        <v>75.207939530687298</v>
      </c>
      <c r="N42" s="16">
        <v>196.32691988620118</v>
      </c>
      <c r="O42" s="43">
        <f t="shared" si="173"/>
        <v>4038.3913276229418</v>
      </c>
      <c r="P42" s="16"/>
      <c r="Q42" s="16">
        <v>111.47280910902447</v>
      </c>
      <c r="R42" s="16">
        <v>97.423420709793788</v>
      </c>
      <c r="S42" s="16">
        <v>163.81389505284051</v>
      </c>
      <c r="T42" s="16">
        <v>19.455928314317724</v>
      </c>
      <c r="U42" s="16">
        <v>78.92139925379098</v>
      </c>
      <c r="V42" s="16">
        <v>80.351400068557979</v>
      </c>
      <c r="W42" s="16">
        <v>101.0470795236152</v>
      </c>
      <c r="X42" s="16">
        <v>50.367448350154831</v>
      </c>
      <c r="Y42" s="16">
        <v>90.652538863055298</v>
      </c>
      <c r="Z42" s="113">
        <v>194.91836222699104</v>
      </c>
      <c r="AA42" s="113">
        <v>147.15836501330188</v>
      </c>
      <c r="AB42" s="113">
        <v>165.99035355368449</v>
      </c>
      <c r="AC42" s="113">
        <v>341.38070141172227</v>
      </c>
      <c r="AD42" s="113">
        <v>35.038108091561739</v>
      </c>
      <c r="AE42" s="113">
        <v>150.25742627742079</v>
      </c>
      <c r="AF42" s="43">
        <f t="shared" si="174"/>
        <v>1828.2492358198331</v>
      </c>
      <c r="AG42" s="30"/>
      <c r="AH42" s="63">
        <v>128.28594314516567</v>
      </c>
      <c r="AI42" s="64">
        <v>172.82158246629547</v>
      </c>
      <c r="AJ42" s="37">
        <f t="shared" si="175"/>
        <v>301.10752561146114</v>
      </c>
      <c r="AK42" s="53"/>
      <c r="AL42" s="37">
        <v>3009.8025226196437</v>
      </c>
      <c r="AM42" s="30"/>
      <c r="AN42" s="65">
        <v>3554.5529960957238</v>
      </c>
      <c r="AO42" s="49"/>
      <c r="AP42" s="117">
        <v>39.954545927301425</v>
      </c>
      <c r="AQ42" s="118"/>
      <c r="AR42" s="113">
        <v>26.124894226083281</v>
      </c>
      <c r="AS42" s="113">
        <v>501.78652737427569</v>
      </c>
      <c r="AT42" s="42">
        <v>0.48690828252020535</v>
      </c>
      <c r="AU42" s="113">
        <v>60.591305941740899</v>
      </c>
      <c r="AV42" s="113">
        <v>38.839982154265613</v>
      </c>
      <c r="AW42" s="47">
        <f t="shared" si="176"/>
        <v>627.82961797888561</v>
      </c>
      <c r="AX42" s="30"/>
      <c r="AY42" s="36">
        <v>323.95666833806098</v>
      </c>
      <c r="AZ42" s="36">
        <v>214.38332258815615</v>
      </c>
      <c r="BA42" s="47">
        <f t="shared" si="177"/>
        <v>538.33999092621707</v>
      </c>
      <c r="BB42" s="47"/>
      <c r="BC42" s="70">
        <v>48.038764919991351</v>
      </c>
      <c r="BD42" s="70">
        <v>16.913918052879914</v>
      </c>
      <c r="BE42" s="70">
        <v>820.50639053387886</v>
      </c>
      <c r="BF42" s="70">
        <v>160.68076637719795</v>
      </c>
      <c r="BG42" s="47">
        <f t="shared" si="178"/>
        <v>1046.1398398839481</v>
      </c>
      <c r="BH42" s="47"/>
      <c r="BI42" s="42">
        <v>96.115266609657283</v>
      </c>
      <c r="BJ42" s="113">
        <v>1153.9813379821717</v>
      </c>
      <c r="BK42" s="113">
        <v>480.33064612824404</v>
      </c>
      <c r="BL42" s="113">
        <v>451.37954562253907</v>
      </c>
      <c r="BM42" s="48">
        <f t="shared" si="179"/>
        <v>2181.806796342612</v>
      </c>
      <c r="BN42" s="30"/>
      <c r="BO42" s="30">
        <v>479.66834555088082</v>
      </c>
      <c r="BP42" s="30">
        <v>1316.8813577635265</v>
      </c>
      <c r="BQ42" s="48">
        <f t="shared" si="180"/>
        <v>1796.5497033144072</v>
      </c>
      <c r="BR42" s="30"/>
      <c r="BS42" s="34">
        <v>651.53916593400538</v>
      </c>
      <c r="BT42" s="30"/>
      <c r="BU42" s="42">
        <v>247.34982410024134</v>
      </c>
      <c r="BV42" s="113">
        <v>328.0576245663774</v>
      </c>
      <c r="BW42" s="48">
        <f t="shared" si="181"/>
        <v>575.40744866661873</v>
      </c>
      <c r="BX42" s="30"/>
      <c r="BY42" s="85">
        <v>6552.1446717554636</v>
      </c>
      <c r="BZ42" s="85">
        <v>643.23990352399051</v>
      </c>
      <c r="CA42" s="48">
        <f t="shared" si="182"/>
        <v>7195.3845752794541</v>
      </c>
      <c r="CB42" s="30"/>
      <c r="CC42" s="87">
        <v>2088.9835630294106</v>
      </c>
      <c r="CD42" s="23"/>
      <c r="CE42" s="87">
        <v>1232.8017554210405</v>
      </c>
      <c r="CF42" s="30"/>
      <c r="CG42" s="31">
        <v>69.823912945160032</v>
      </c>
      <c r="CH42" s="31">
        <v>115.10941077989565</v>
      </c>
      <c r="CI42" s="31">
        <v>614.27184915180999</v>
      </c>
      <c r="CJ42" s="38">
        <f t="shared" si="183"/>
        <v>799.20517287686562</v>
      </c>
      <c r="CK42" s="30"/>
      <c r="CL42" s="48">
        <f t="shared" si="13"/>
        <v>32338.717396432177</v>
      </c>
      <c r="CM42" s="30"/>
      <c r="CN42" s="17">
        <v>1731.0766604414955</v>
      </c>
      <c r="CO42" s="17">
        <v>-383.55460669542254</v>
      </c>
      <c r="CP42" s="48">
        <f t="shared" si="184"/>
        <v>33686.239450178255</v>
      </c>
      <c r="CQ42" s="105"/>
      <c r="CR42" s="105"/>
    </row>
    <row r="43" spans="1:96">
      <c r="A43" s="16" t="s">
        <v>15</v>
      </c>
      <c r="B43" s="16">
        <v>349.53048281015049</v>
      </c>
      <c r="C43" s="16">
        <v>393.66865547895128</v>
      </c>
      <c r="D43" s="16">
        <v>27.316538435631017</v>
      </c>
      <c r="E43" s="16">
        <v>56.017507254574134</v>
      </c>
      <c r="F43" s="34">
        <f t="shared" si="172"/>
        <v>826.53318397930695</v>
      </c>
      <c r="G43" s="16"/>
      <c r="H43" s="16">
        <v>96.106606207233909</v>
      </c>
      <c r="I43" s="16">
        <v>1.230027391181533E-4</v>
      </c>
      <c r="J43" s="16">
        <v>19.034471783245905</v>
      </c>
      <c r="K43" s="16">
        <v>8178.3725810609785</v>
      </c>
      <c r="L43" s="16">
        <v>69.640820499029473</v>
      </c>
      <c r="M43" s="16">
        <v>95.223106956515963</v>
      </c>
      <c r="N43" s="16">
        <v>222.06358518723763</v>
      </c>
      <c r="O43" s="43">
        <f t="shared" si="173"/>
        <v>8680.4412946969805</v>
      </c>
      <c r="P43" s="16"/>
      <c r="Q43" s="16">
        <v>217.42217571529488</v>
      </c>
      <c r="R43" s="16">
        <v>121.37242449543828</v>
      </c>
      <c r="S43" s="16">
        <v>161.07917743830649</v>
      </c>
      <c r="T43" s="16">
        <v>22.816399671334032</v>
      </c>
      <c r="U43" s="16">
        <v>79.690032308273913</v>
      </c>
      <c r="V43" s="16">
        <v>129.46998077392109</v>
      </c>
      <c r="W43" s="16">
        <v>138.85709299167925</v>
      </c>
      <c r="X43" s="16">
        <v>54.191364322204748</v>
      </c>
      <c r="Y43" s="16">
        <v>106.87607431493296</v>
      </c>
      <c r="Z43" s="113">
        <v>237.58609747761562</v>
      </c>
      <c r="AA43" s="113">
        <v>172.14589828807084</v>
      </c>
      <c r="AB43" s="113">
        <v>178.49779227632649</v>
      </c>
      <c r="AC43" s="113">
        <v>387.03835915509592</v>
      </c>
      <c r="AD43" s="113">
        <v>39.603202299974839</v>
      </c>
      <c r="AE43" s="113">
        <v>323.3070485210738</v>
      </c>
      <c r="AF43" s="43">
        <f t="shared" si="174"/>
        <v>2369.953120049543</v>
      </c>
      <c r="AG43" s="57"/>
      <c r="AH43" s="63">
        <v>299.1413391641338</v>
      </c>
      <c r="AI43" s="64">
        <v>212.09290980931814</v>
      </c>
      <c r="AJ43" s="37">
        <f t="shared" si="175"/>
        <v>511.23424897345194</v>
      </c>
      <c r="AK43" s="39"/>
      <c r="AL43" s="37">
        <v>4077.9029319674364</v>
      </c>
      <c r="AM43" s="39"/>
      <c r="AN43" s="65">
        <v>4290.9385210507244</v>
      </c>
      <c r="AO43" s="39"/>
      <c r="AP43" s="56">
        <v>1042.6627832486699</v>
      </c>
      <c r="AQ43" s="39"/>
      <c r="AR43" s="113">
        <v>31.713178313085521</v>
      </c>
      <c r="AS43" s="113">
        <v>636.20838292341784</v>
      </c>
      <c r="AT43" s="113">
        <v>2.638088171453826</v>
      </c>
      <c r="AU43" s="113">
        <v>61.680433944035542</v>
      </c>
      <c r="AV43" s="113">
        <v>44.197166175545419</v>
      </c>
      <c r="AW43" s="47">
        <f t="shared" si="176"/>
        <v>776.43724952753814</v>
      </c>
      <c r="AX43" s="39"/>
      <c r="AY43" s="31">
        <v>479.61157001462198</v>
      </c>
      <c r="AZ43" s="31">
        <v>267.07746106974105</v>
      </c>
      <c r="BA43" s="47">
        <f t="shared" si="177"/>
        <v>746.68903108436302</v>
      </c>
      <c r="BB43" s="47"/>
      <c r="BC43" s="70">
        <v>62.011108009684222</v>
      </c>
      <c r="BD43" s="70">
        <v>22.05761666031151</v>
      </c>
      <c r="BE43" s="70">
        <v>803.65586464711578</v>
      </c>
      <c r="BF43" s="70">
        <v>216.90784011610256</v>
      </c>
      <c r="BG43" s="47">
        <f t="shared" si="178"/>
        <v>1104.6324294332142</v>
      </c>
      <c r="BH43" s="47"/>
      <c r="BI43" s="113">
        <v>89.192655364856932</v>
      </c>
      <c r="BJ43" s="113">
        <v>1265.0193105594344</v>
      </c>
      <c r="BK43" s="113">
        <v>479.88470830507299</v>
      </c>
      <c r="BL43" s="113">
        <v>450.05484804861817</v>
      </c>
      <c r="BM43" s="48">
        <f t="shared" si="179"/>
        <v>2284.1515222779826</v>
      </c>
      <c r="BN43" s="39"/>
      <c r="BO43" s="39">
        <v>481.5229183374372</v>
      </c>
      <c r="BP43" s="39">
        <v>1558.8100501995618</v>
      </c>
      <c r="BQ43" s="48">
        <f t="shared" si="180"/>
        <v>2040.332968536999</v>
      </c>
      <c r="BR43" s="39"/>
      <c r="BS43" s="34">
        <v>744.22341176490579</v>
      </c>
      <c r="BT43" s="39"/>
      <c r="BU43" s="42">
        <v>320.61347792525919</v>
      </c>
      <c r="BV43" s="42">
        <v>343.93672425726459</v>
      </c>
      <c r="BW43" s="48">
        <f t="shared" si="181"/>
        <v>664.55020218252378</v>
      </c>
      <c r="BX43" s="39"/>
      <c r="BY43" s="85">
        <v>7284.045859268258</v>
      </c>
      <c r="BZ43" s="85">
        <v>642.98666134958023</v>
      </c>
      <c r="CA43" s="48">
        <f t="shared" si="182"/>
        <v>7927.0325206178386</v>
      </c>
      <c r="CB43" s="39"/>
      <c r="CC43" s="87">
        <v>2052.8035486208141</v>
      </c>
      <c r="CD43" s="56"/>
      <c r="CE43" s="87">
        <v>1328.6263487705239</v>
      </c>
      <c r="CF43" s="39"/>
      <c r="CG43" s="31">
        <v>55.158077404222453</v>
      </c>
      <c r="CH43" s="31">
        <v>133.91191819057536</v>
      </c>
      <c r="CI43" s="31">
        <v>741.29428220642399</v>
      </c>
      <c r="CJ43" s="38">
        <f t="shared" si="183"/>
        <v>930.36427780122176</v>
      </c>
      <c r="CK43" s="39"/>
      <c r="CL43" s="48">
        <f t="shared" si="13"/>
        <v>42399.509594584037</v>
      </c>
      <c r="CM43" s="39"/>
      <c r="CN43" s="17">
        <v>2179.1171901328094</v>
      </c>
      <c r="CO43" s="17">
        <v>-453.71445118536928</v>
      </c>
      <c r="CP43" s="48">
        <f t="shared" si="184"/>
        <v>44124.91233353148</v>
      </c>
      <c r="CQ43" s="105"/>
      <c r="CR43" s="105"/>
    </row>
    <row r="44" spans="1:96">
      <c r="A44" s="16" t="s">
        <v>17</v>
      </c>
      <c r="B44" s="16">
        <v>351.92945888907667</v>
      </c>
      <c r="C44" s="16">
        <v>332.71797900858638</v>
      </c>
      <c r="D44" s="16">
        <v>25.150892642944676</v>
      </c>
      <c r="E44" s="16">
        <v>55.487143385223582</v>
      </c>
      <c r="F44" s="34">
        <f t="shared" si="172"/>
        <v>765.2854739258313</v>
      </c>
      <c r="G44" s="16"/>
      <c r="H44" s="16">
        <v>75.886314804483604</v>
      </c>
      <c r="I44" s="16">
        <v>1.6904981632844939E-4</v>
      </c>
      <c r="J44" s="16">
        <v>15.925100878834002</v>
      </c>
      <c r="K44" s="16">
        <v>7370.4138975835813</v>
      </c>
      <c r="L44" s="16">
        <v>136.16281596832499</v>
      </c>
      <c r="M44" s="16">
        <v>100.16379343561441</v>
      </c>
      <c r="N44" s="16">
        <v>222.56415987099174</v>
      </c>
      <c r="O44" s="43">
        <f t="shared" si="173"/>
        <v>7921.1162515916458</v>
      </c>
      <c r="P44" s="16"/>
      <c r="Q44" s="16">
        <v>198.00068849680781</v>
      </c>
      <c r="R44" s="16">
        <v>124.76755305134851</v>
      </c>
      <c r="S44" s="16">
        <v>159.04811195080663</v>
      </c>
      <c r="T44" s="16">
        <v>23.850141831946459</v>
      </c>
      <c r="U44" s="16">
        <v>80.006404116477228</v>
      </c>
      <c r="V44" s="16">
        <v>171.13309541971449</v>
      </c>
      <c r="W44" s="16">
        <v>139.23019813520861</v>
      </c>
      <c r="X44" s="16">
        <v>57.572167517889653</v>
      </c>
      <c r="Y44" s="16">
        <v>120.95055363883885</v>
      </c>
      <c r="Z44" s="113">
        <v>251.9965967866832</v>
      </c>
      <c r="AA44" s="113">
        <v>188.97620033661497</v>
      </c>
      <c r="AB44" s="113">
        <v>185.21796730736924</v>
      </c>
      <c r="AC44" s="113">
        <v>418.09969637199617</v>
      </c>
      <c r="AD44" s="113">
        <v>38.74547714547839</v>
      </c>
      <c r="AE44" s="113">
        <v>249.26622344253627</v>
      </c>
      <c r="AF44" s="43">
        <f t="shared" si="174"/>
        <v>2406.8610755497166</v>
      </c>
      <c r="AG44" s="57"/>
      <c r="AH44" s="63">
        <v>187.18052787070962</v>
      </c>
      <c r="AI44" s="64">
        <v>219.84822771941791</v>
      </c>
      <c r="AJ44" s="37">
        <f t="shared" si="175"/>
        <v>407.0287555901275</v>
      </c>
      <c r="AK44" s="39"/>
      <c r="AL44" s="37">
        <v>4247.8549441737532</v>
      </c>
      <c r="AM44" s="39"/>
      <c r="AN44" s="65">
        <v>4532.2270717138526</v>
      </c>
      <c r="AO44" s="39"/>
      <c r="AP44" s="56">
        <v>878.36854396873855</v>
      </c>
      <c r="AQ44" s="39"/>
      <c r="AR44" s="113">
        <v>30.279321370296479</v>
      </c>
      <c r="AS44" s="113">
        <v>663.55080082358154</v>
      </c>
      <c r="AT44" s="113">
        <v>8.6003897905817581</v>
      </c>
      <c r="AU44" s="113">
        <v>59.727140258383514</v>
      </c>
      <c r="AV44" s="113">
        <v>43.852345951023267</v>
      </c>
      <c r="AW44" s="47">
        <f t="shared" si="176"/>
        <v>806.00999819386652</v>
      </c>
      <c r="AX44" s="39"/>
      <c r="AY44" s="31">
        <v>652.63636290727095</v>
      </c>
      <c r="AZ44" s="31">
        <v>291.71255052248489</v>
      </c>
      <c r="BA44" s="47">
        <f t="shared" si="177"/>
        <v>944.34891342975584</v>
      </c>
      <c r="BB44" s="47"/>
      <c r="BC44" s="70">
        <v>52.568249873595704</v>
      </c>
      <c r="BD44" s="70">
        <v>21.501706115007345</v>
      </c>
      <c r="BE44" s="70">
        <v>876.90893465054148</v>
      </c>
      <c r="BF44" s="70">
        <v>212.27331862791053</v>
      </c>
      <c r="BG44" s="47">
        <f t="shared" si="178"/>
        <v>1163.2522092670552</v>
      </c>
      <c r="BH44" s="47"/>
      <c r="BI44" s="113">
        <v>111.60055399413575</v>
      </c>
      <c r="BJ44" s="113">
        <v>1202.655375373402</v>
      </c>
      <c r="BK44" s="113">
        <v>478.58093391357136</v>
      </c>
      <c r="BL44" s="113">
        <v>451.67024141760572</v>
      </c>
      <c r="BM44" s="48">
        <f t="shared" si="179"/>
        <v>2244.5071046987146</v>
      </c>
      <c r="BN44" s="39"/>
      <c r="BO44" s="39">
        <v>482.25718261022587</v>
      </c>
      <c r="BP44" s="39">
        <v>1632.5328942972924</v>
      </c>
      <c r="BQ44" s="48">
        <f t="shared" si="180"/>
        <v>2114.7900769075181</v>
      </c>
      <c r="BR44" s="39"/>
      <c r="BS44" s="34">
        <v>765.05732677924482</v>
      </c>
      <c r="BT44" s="39"/>
      <c r="BU44" s="42">
        <v>338.01572128688292</v>
      </c>
      <c r="BV44" s="42">
        <v>371.24419425135363</v>
      </c>
      <c r="BW44" s="48">
        <f t="shared" si="181"/>
        <v>709.25991553823656</v>
      </c>
      <c r="BX44" s="39"/>
      <c r="BY44" s="85">
        <v>7386.3013211464777</v>
      </c>
      <c r="BZ44" s="85">
        <v>684.28665502294814</v>
      </c>
      <c r="CA44" s="48">
        <f t="shared" si="182"/>
        <v>8070.5879761694259</v>
      </c>
      <c r="CB44" s="39"/>
      <c r="CC44" s="87">
        <v>2058.3271284996199</v>
      </c>
      <c r="CD44" s="56"/>
      <c r="CE44" s="87">
        <v>1340.1880305708864</v>
      </c>
      <c r="CF44" s="39"/>
      <c r="CG44" s="31">
        <v>42.979907403288628</v>
      </c>
      <c r="CH44" s="31">
        <v>135.05601522025538</v>
      </c>
      <c r="CI44" s="31">
        <v>767.08777882128015</v>
      </c>
      <c r="CJ44" s="38">
        <f t="shared" si="183"/>
        <v>945.12370144482418</v>
      </c>
      <c r="CK44" s="39"/>
      <c r="CL44" s="48">
        <f t="shared" si="13"/>
        <v>42320.194498012817</v>
      </c>
      <c r="CM44" s="39"/>
      <c r="CN44" s="17">
        <v>2187.6156885759201</v>
      </c>
      <c r="CO44" s="17">
        <v>-430.42592111395493</v>
      </c>
      <c r="CP44" s="48">
        <f t="shared" si="184"/>
        <v>44077.384265474779</v>
      </c>
      <c r="CQ44" s="105"/>
      <c r="CR44" s="105"/>
    </row>
    <row r="45" spans="1:96">
      <c r="A45" s="16" t="s">
        <v>40</v>
      </c>
      <c r="B45" s="16">
        <v>357.18948842713303</v>
      </c>
      <c r="C45" s="16">
        <v>327.33543198189352</v>
      </c>
      <c r="D45" s="16">
        <v>25.141713407765266</v>
      </c>
      <c r="E45" s="16">
        <v>55.578051749912568</v>
      </c>
      <c r="F45" s="34">
        <f t="shared" si="172"/>
        <v>765.24468556670433</v>
      </c>
      <c r="G45" s="16"/>
      <c r="H45" s="16">
        <v>91.34787176465008</v>
      </c>
      <c r="I45" s="16">
        <v>1.1511769302581954E-4</v>
      </c>
      <c r="J45" s="16">
        <v>10.829689741277953</v>
      </c>
      <c r="K45" s="16">
        <v>8324.7086798654364</v>
      </c>
      <c r="L45" s="16">
        <v>139.03322182954253</v>
      </c>
      <c r="M45" s="16">
        <v>103.52309379723727</v>
      </c>
      <c r="N45" s="16">
        <v>223.98524083367718</v>
      </c>
      <c r="O45" s="43">
        <f t="shared" si="173"/>
        <v>8893.4279129495153</v>
      </c>
      <c r="P45" s="16"/>
      <c r="Q45" s="16">
        <v>209.04397272130973</v>
      </c>
      <c r="R45" s="16">
        <v>125.05249364566946</v>
      </c>
      <c r="S45" s="16">
        <v>167.2779255716116</v>
      </c>
      <c r="T45" s="16">
        <v>24.767554043503424</v>
      </c>
      <c r="U45" s="16">
        <v>72.419038469697171</v>
      </c>
      <c r="V45" s="16">
        <v>77.922558814288465</v>
      </c>
      <c r="W45" s="16">
        <v>123.77868841105226</v>
      </c>
      <c r="X45" s="16">
        <v>64.213406917120722</v>
      </c>
      <c r="Y45" s="16">
        <v>150.44973703127627</v>
      </c>
      <c r="Z45" s="16">
        <v>269.61830782713014</v>
      </c>
      <c r="AA45" s="16">
        <v>200.31885896236463</v>
      </c>
      <c r="AB45" s="16">
        <v>198.4967709653813</v>
      </c>
      <c r="AC45" s="16">
        <v>447.33672627443832</v>
      </c>
      <c r="AD45" s="16">
        <v>40.687202114785606</v>
      </c>
      <c r="AE45" s="16">
        <v>226.02135205684942</v>
      </c>
      <c r="AF45" s="43">
        <f t="shared" si="174"/>
        <v>2397.4045938264785</v>
      </c>
      <c r="AG45" s="16"/>
      <c r="AH45" s="64">
        <v>274.88498601859476</v>
      </c>
      <c r="AI45" s="84">
        <v>227.89836163927146</v>
      </c>
      <c r="AJ45" s="37">
        <f t="shared" si="175"/>
        <v>502.78334765786622</v>
      </c>
      <c r="AK45" s="16"/>
      <c r="AL45" s="37">
        <v>4388.4659160596966</v>
      </c>
      <c r="AM45" s="16"/>
      <c r="AN45" s="65">
        <v>4837.331216569828</v>
      </c>
      <c r="AO45" s="16"/>
      <c r="AP45" s="56">
        <v>1861.4742679220678</v>
      </c>
      <c r="AQ45" s="16"/>
      <c r="AR45" s="16">
        <v>26.787611484057926</v>
      </c>
      <c r="AS45" s="16">
        <v>674.84588707060402</v>
      </c>
      <c r="AT45" s="16">
        <v>9.1208833934865652</v>
      </c>
      <c r="AU45" s="16">
        <v>62.375359698287014</v>
      </c>
      <c r="AV45" s="16">
        <v>48.289493631769801</v>
      </c>
      <c r="AW45" s="47">
        <f t="shared" si="176"/>
        <v>821.41923527820541</v>
      </c>
      <c r="AX45" s="16"/>
      <c r="AY45" s="16">
        <v>495.13120775946089</v>
      </c>
      <c r="AZ45" s="16">
        <v>272.04391471960957</v>
      </c>
      <c r="BA45" s="47">
        <f t="shared" si="177"/>
        <v>767.17512247907052</v>
      </c>
      <c r="BB45" s="47"/>
      <c r="BC45" s="70">
        <v>49.616596511265804</v>
      </c>
      <c r="BD45" s="70">
        <v>21.985847880401572</v>
      </c>
      <c r="BE45" s="70">
        <v>885.71519761826823</v>
      </c>
      <c r="BF45" s="70">
        <v>222.02409631100861</v>
      </c>
      <c r="BG45" s="47">
        <f t="shared" si="178"/>
        <v>1179.3417383209442</v>
      </c>
      <c r="BH45" s="47"/>
      <c r="BI45" s="16">
        <v>102.81207661262137</v>
      </c>
      <c r="BJ45" s="16">
        <v>1282.6234485405271</v>
      </c>
      <c r="BK45" s="16">
        <v>473.30253224049039</v>
      </c>
      <c r="BL45" s="16">
        <v>451.8320989640298</v>
      </c>
      <c r="BM45" s="48">
        <f t="shared" si="179"/>
        <v>2310.5701563576686</v>
      </c>
      <c r="BN45" s="16"/>
      <c r="BO45" s="16">
        <v>489.61117983506455</v>
      </c>
      <c r="BP45" s="16">
        <v>1726.5815110753992</v>
      </c>
      <c r="BQ45" s="48">
        <f t="shared" si="180"/>
        <v>2216.1926909104636</v>
      </c>
      <c r="BR45" s="16"/>
      <c r="BS45" s="34">
        <v>770.45637052077132</v>
      </c>
      <c r="BT45" s="16"/>
      <c r="BU45" s="16">
        <v>349.81932595812407</v>
      </c>
      <c r="BV45" s="16">
        <v>382.73042296388707</v>
      </c>
      <c r="BW45" s="48">
        <f t="shared" si="181"/>
        <v>732.54974892201108</v>
      </c>
      <c r="BX45" s="16"/>
      <c r="BY45" s="85">
        <v>7091.8189995484508</v>
      </c>
      <c r="BZ45" s="85">
        <v>744.25129320786698</v>
      </c>
      <c r="CA45" s="48">
        <f t="shared" si="182"/>
        <v>7836.0702927563179</v>
      </c>
      <c r="CB45" s="16"/>
      <c r="CC45" s="87">
        <v>2067.4284422753553</v>
      </c>
      <c r="CD45" s="37"/>
      <c r="CE45" s="87">
        <v>1349.3447986479</v>
      </c>
      <c r="CF45" s="16"/>
      <c r="CG45" s="31">
        <v>36.888637196565504</v>
      </c>
      <c r="CH45" s="31">
        <v>136.45142319956466</v>
      </c>
      <c r="CI45" s="31">
        <v>782.4245853186145</v>
      </c>
      <c r="CJ45" s="38">
        <f t="shared" si="183"/>
        <v>955.76464571474469</v>
      </c>
      <c r="CK45" s="16"/>
      <c r="CL45" s="48">
        <f t="shared" si="13"/>
        <v>44652.445182735617</v>
      </c>
      <c r="CM45" s="16"/>
      <c r="CN45" s="17">
        <v>2245.0429265596567</v>
      </c>
      <c r="CO45" s="16">
        <v>-414.7569312406049</v>
      </c>
      <c r="CP45" s="48">
        <f t="shared" si="184"/>
        <v>46482.731178054666</v>
      </c>
      <c r="CQ45" s="105"/>
      <c r="CR45" s="105"/>
    </row>
    <row r="46" spans="1:96">
      <c r="A46" s="16" t="s">
        <v>7</v>
      </c>
      <c r="B46" s="16">
        <v>360.42845560567844</v>
      </c>
      <c r="C46" s="16">
        <v>335.44535581553572</v>
      </c>
      <c r="D46" s="16">
        <v>25.56048090934565</v>
      </c>
      <c r="E46" s="16">
        <v>56.681128677579707</v>
      </c>
      <c r="F46" s="34">
        <f t="shared" si="172"/>
        <v>778.11542100813961</v>
      </c>
      <c r="G46" s="16"/>
      <c r="H46" s="16">
        <v>85.829358692909807</v>
      </c>
      <c r="I46" s="16">
        <v>6.1190848418921084E-5</v>
      </c>
      <c r="J46" s="16">
        <v>12.175575098721268</v>
      </c>
      <c r="K46" s="16">
        <v>9676.8779741834587</v>
      </c>
      <c r="L46" s="16">
        <v>112.49118629336294</v>
      </c>
      <c r="M46" s="16">
        <v>97.180005643621854</v>
      </c>
      <c r="N46" s="16">
        <v>219.27253169025371</v>
      </c>
      <c r="O46" s="43">
        <f t="shared" si="173"/>
        <v>10203.826692793176</v>
      </c>
      <c r="P46" s="16"/>
      <c r="Q46" s="16">
        <v>163.89214629095875</v>
      </c>
      <c r="R46" s="16">
        <v>126.44261868784436</v>
      </c>
      <c r="S46" s="16">
        <v>170.91009930795883</v>
      </c>
      <c r="T46" s="16">
        <v>25.447870436734171</v>
      </c>
      <c r="U46" s="16">
        <v>71.913597516049464</v>
      </c>
      <c r="V46" s="16">
        <v>89.259453174792299</v>
      </c>
      <c r="W46" s="16">
        <v>126.39889541322006</v>
      </c>
      <c r="X46" s="16">
        <v>59.799860358882</v>
      </c>
      <c r="Y46" s="16">
        <v>111.71062057634356</v>
      </c>
      <c r="Z46" s="16">
        <v>265.51798594860225</v>
      </c>
      <c r="AA46" s="16">
        <v>210.16048007850327</v>
      </c>
      <c r="AB46" s="16">
        <v>213.38932087996108</v>
      </c>
      <c r="AC46" s="16">
        <v>386.28076783759423</v>
      </c>
      <c r="AD46" s="16">
        <v>36.712951374270091</v>
      </c>
      <c r="AE46" s="16">
        <v>356.412588888708</v>
      </c>
      <c r="AF46" s="43">
        <f t="shared" si="174"/>
        <v>2414.2492567704226</v>
      </c>
      <c r="AG46" s="16"/>
      <c r="AH46" s="64">
        <v>180.75556162995065</v>
      </c>
      <c r="AI46" s="84">
        <v>208.26197199450752</v>
      </c>
      <c r="AJ46" s="37">
        <f t="shared" si="175"/>
        <v>389.01753362445817</v>
      </c>
      <c r="AK46" s="16"/>
      <c r="AL46" s="37">
        <v>4113.7490379658057</v>
      </c>
      <c r="AM46" s="16"/>
      <c r="AN46" s="65">
        <v>4916.4918395435116</v>
      </c>
      <c r="AO46" s="16"/>
      <c r="AP46" s="56">
        <v>796.09078134825711</v>
      </c>
      <c r="AQ46" s="16"/>
      <c r="AR46" s="16">
        <v>26.492028488666236</v>
      </c>
      <c r="AS46" s="16">
        <v>632.90976417479203</v>
      </c>
      <c r="AT46" s="16">
        <v>12.542736953995043</v>
      </c>
      <c r="AU46" s="16">
        <v>63.590135567787684</v>
      </c>
      <c r="AV46" s="16">
        <v>39.647911752186872</v>
      </c>
      <c r="AW46" s="47">
        <f t="shared" si="176"/>
        <v>775.18257693742794</v>
      </c>
      <c r="AX46" s="16"/>
      <c r="AY46" s="16">
        <v>506.15924701404947</v>
      </c>
      <c r="AZ46" s="16">
        <v>273.61006853670574</v>
      </c>
      <c r="BA46" s="47">
        <f t="shared" si="177"/>
        <v>779.76931555075521</v>
      </c>
      <c r="BB46" s="47"/>
      <c r="BC46" s="70">
        <v>49.112980984372477</v>
      </c>
      <c r="BD46" s="70">
        <v>21.172437375139712</v>
      </c>
      <c r="BE46" s="70">
        <v>863.01788418545709</v>
      </c>
      <c r="BF46" s="70">
        <v>212.97679641640156</v>
      </c>
      <c r="BG46" s="47">
        <f t="shared" si="178"/>
        <v>1146.2800989613709</v>
      </c>
      <c r="BH46" s="47"/>
      <c r="BI46" s="16">
        <v>92.066713287473164</v>
      </c>
      <c r="BJ46" s="16">
        <v>1173.3059717656574</v>
      </c>
      <c r="BK46" s="16">
        <v>482.57579022479985</v>
      </c>
      <c r="BL46" s="16">
        <v>457.72673430456399</v>
      </c>
      <c r="BM46" s="48">
        <f t="shared" si="179"/>
        <v>2205.6752095824945</v>
      </c>
      <c r="BN46" s="16"/>
      <c r="BO46" s="16">
        <v>493.00753051279753</v>
      </c>
      <c r="BP46" s="16">
        <v>1728.7149125625965</v>
      </c>
      <c r="BQ46" s="48">
        <f t="shared" si="180"/>
        <v>2221.722443075394</v>
      </c>
      <c r="BR46" s="16"/>
      <c r="BS46" s="34">
        <v>761.74574627834454</v>
      </c>
      <c r="BT46" s="16"/>
      <c r="BU46" s="16">
        <v>340.05436517607836</v>
      </c>
      <c r="BV46" s="16">
        <v>385.13384440741959</v>
      </c>
      <c r="BW46" s="48">
        <f t="shared" si="181"/>
        <v>725.18820958349795</v>
      </c>
      <c r="BX46" s="16"/>
      <c r="BY46" s="85">
        <v>7214.2147723288908</v>
      </c>
      <c r="BZ46" s="85">
        <v>796.67847628263632</v>
      </c>
      <c r="CA46" s="48">
        <f t="shared" si="182"/>
        <v>8010.8932486115273</v>
      </c>
      <c r="CB46" s="16"/>
      <c r="CC46" s="87">
        <v>2125.9284825310469</v>
      </c>
      <c r="CD46" s="37"/>
      <c r="CE46" s="87">
        <v>1382.8898080285701</v>
      </c>
      <c r="CF46" s="16"/>
      <c r="CG46" s="31">
        <v>34.290158183396159</v>
      </c>
      <c r="CH46" s="31">
        <v>133.23956434257732</v>
      </c>
      <c r="CI46" s="31">
        <v>783.51592601414393</v>
      </c>
      <c r="CJ46" s="38">
        <f t="shared" si="183"/>
        <v>951.04564854011744</v>
      </c>
      <c r="CK46" s="16"/>
      <c r="CL46" s="48">
        <f t="shared" si="13"/>
        <v>44697.861350734325</v>
      </c>
      <c r="CM46" s="16"/>
      <c r="CN46" s="17">
        <v>2158.1739882189604</v>
      </c>
      <c r="CO46" s="16">
        <v>-424.6438961375415</v>
      </c>
      <c r="CP46" s="48">
        <f t="shared" si="184"/>
        <v>46431.391442815744</v>
      </c>
      <c r="CQ46" s="105"/>
      <c r="CR46" s="105"/>
    </row>
    <row r="47" spans="1:96">
      <c r="A47" s="16" t="s">
        <v>15</v>
      </c>
      <c r="B47" s="16">
        <v>361.64636042471329</v>
      </c>
      <c r="C47" s="16">
        <v>366.0881773468443</v>
      </c>
      <c r="D47" s="16">
        <v>26.74103667885403</v>
      </c>
      <c r="E47" s="16">
        <v>56.014807662088124</v>
      </c>
      <c r="F47" s="34">
        <f t="shared" si="172"/>
        <v>810.49038211249979</v>
      </c>
      <c r="G47" s="16"/>
      <c r="H47" s="16">
        <v>97.06697770545135</v>
      </c>
      <c r="I47" s="16">
        <v>80.69684575479954</v>
      </c>
      <c r="J47" s="16">
        <v>14.983976119353812</v>
      </c>
      <c r="K47" s="16">
        <v>10710.209678912099</v>
      </c>
      <c r="L47" s="16">
        <v>126.52881008929646</v>
      </c>
      <c r="M47" s="16">
        <v>99.13506587372872</v>
      </c>
      <c r="N47" s="16">
        <v>209.19172730967762</v>
      </c>
      <c r="O47" s="43">
        <f t="shared" si="173"/>
        <v>11337.813081764405</v>
      </c>
      <c r="P47" s="16"/>
      <c r="Q47" s="16">
        <v>198.16350602272109</v>
      </c>
      <c r="R47" s="16">
        <v>139.49895019250951</v>
      </c>
      <c r="S47" s="16">
        <v>168.98325654885616</v>
      </c>
      <c r="T47" s="16">
        <v>21.211645025632848</v>
      </c>
      <c r="U47" s="16">
        <v>77.407857014441561</v>
      </c>
      <c r="V47" s="16">
        <v>61.202306539172184</v>
      </c>
      <c r="W47" s="16">
        <v>136.43039720231801</v>
      </c>
      <c r="X47" s="16">
        <v>56.267371400832616</v>
      </c>
      <c r="Y47" s="16">
        <v>112.84660749483135</v>
      </c>
      <c r="Z47" s="16">
        <v>251.88685814644475</v>
      </c>
      <c r="AA47" s="16">
        <v>193.2855560768395</v>
      </c>
      <c r="AB47" s="16">
        <v>198.23125713954823</v>
      </c>
      <c r="AC47" s="16">
        <v>394.93050103616963</v>
      </c>
      <c r="AD47" s="16">
        <v>38.256868243089642</v>
      </c>
      <c r="AE47" s="16">
        <v>478.10990346994515</v>
      </c>
      <c r="AF47" s="43">
        <f t="shared" si="174"/>
        <v>2526.7128415533521</v>
      </c>
      <c r="AG47" s="16"/>
      <c r="AH47" s="64">
        <v>257.36193412053922</v>
      </c>
      <c r="AI47" s="84">
        <v>217.1014931670251</v>
      </c>
      <c r="AJ47" s="37">
        <f t="shared" si="175"/>
        <v>474.46342728756429</v>
      </c>
      <c r="AK47" s="16"/>
      <c r="AL47" s="37">
        <v>4149.5181912664193</v>
      </c>
      <c r="AM47" s="16"/>
      <c r="AN47" s="65">
        <v>4627.9132972968528</v>
      </c>
      <c r="AO47" s="16"/>
      <c r="AP47" s="56">
        <v>1516.9141504195125</v>
      </c>
      <c r="AQ47" s="16"/>
      <c r="AR47" s="16">
        <v>27.160566334905447</v>
      </c>
      <c r="AS47" s="16">
        <v>639.75065977204383</v>
      </c>
      <c r="AT47" s="16">
        <v>16.100004564427891</v>
      </c>
      <c r="AU47" s="16">
        <v>64.036111768006208</v>
      </c>
      <c r="AV47" s="16">
        <v>43.216223809883701</v>
      </c>
      <c r="AW47" s="47">
        <f t="shared" si="176"/>
        <v>790.263566249267</v>
      </c>
      <c r="AX47" s="16"/>
      <c r="AY47" s="16">
        <v>511.56737378797175</v>
      </c>
      <c r="AZ47" s="16">
        <v>272.91295846495041</v>
      </c>
      <c r="BA47" s="47">
        <f t="shared" si="177"/>
        <v>784.48033225292215</v>
      </c>
      <c r="BB47" s="47"/>
      <c r="BC47" s="70">
        <v>62.184030704307375</v>
      </c>
      <c r="BD47" s="70">
        <v>22.757398436681658</v>
      </c>
      <c r="BE47" s="70">
        <v>836.5786044178534</v>
      </c>
      <c r="BF47" s="70">
        <v>209.41955647001902</v>
      </c>
      <c r="BG47" s="47">
        <f t="shared" si="178"/>
        <v>1130.9395900288614</v>
      </c>
      <c r="BH47" s="47"/>
      <c r="BI47" s="16">
        <v>99.459942391982594</v>
      </c>
      <c r="BJ47" s="16">
        <v>1138.8585847256227</v>
      </c>
      <c r="BK47" s="16">
        <v>473.30253224049005</v>
      </c>
      <c r="BL47" s="16">
        <v>461.05936552687615</v>
      </c>
      <c r="BM47" s="48">
        <f t="shared" si="179"/>
        <v>2172.6804248849717</v>
      </c>
      <c r="BN47" s="16"/>
      <c r="BO47" s="16">
        <v>496.05961973929561</v>
      </c>
      <c r="BP47" s="16">
        <v>1650.9754763097944</v>
      </c>
      <c r="BQ47" s="48">
        <f t="shared" si="180"/>
        <v>2147.03509604909</v>
      </c>
      <c r="BR47" s="16"/>
      <c r="BS47" s="34">
        <v>770.25006995180797</v>
      </c>
      <c r="BT47" s="16"/>
      <c r="BU47" s="16">
        <v>345.20456216669203</v>
      </c>
      <c r="BV47" s="16">
        <v>360.68601946995818</v>
      </c>
      <c r="BW47" s="48">
        <f t="shared" si="181"/>
        <v>705.89058163665027</v>
      </c>
      <c r="BX47" s="16"/>
      <c r="BY47" s="85">
        <v>7201.9196187081898</v>
      </c>
      <c r="BZ47" s="85">
        <v>776.06142444390196</v>
      </c>
      <c r="CA47" s="48">
        <f t="shared" si="182"/>
        <v>7977.9810431520918</v>
      </c>
      <c r="CB47" s="16"/>
      <c r="CC47" s="87">
        <v>2099.3768208372398</v>
      </c>
      <c r="CD47" s="37"/>
      <c r="CE47" s="87">
        <v>1419.0272365208084</v>
      </c>
      <c r="CF47" s="16"/>
      <c r="CG47" s="31">
        <v>37.029240611145781</v>
      </c>
      <c r="CH47" s="31">
        <v>135.06626276145761</v>
      </c>
      <c r="CI47" s="31">
        <v>780.56649687078789</v>
      </c>
      <c r="CJ47" s="38">
        <f t="shared" si="183"/>
        <v>952.66200024339128</v>
      </c>
      <c r="CK47" s="16"/>
      <c r="CL47" s="48">
        <f t="shared" si="13"/>
        <v>46394.412133507714</v>
      </c>
      <c r="CM47" s="16"/>
      <c r="CN47" s="17">
        <v>2136.3547543251107</v>
      </c>
      <c r="CO47" s="16">
        <v>-450.01382788224657</v>
      </c>
      <c r="CP47" s="48">
        <f t="shared" si="184"/>
        <v>48080.753059950577</v>
      </c>
      <c r="CQ47" s="105"/>
      <c r="CR47" s="105"/>
    </row>
    <row r="48" spans="1:96">
      <c r="A48" s="16" t="s">
        <v>17</v>
      </c>
      <c r="B48" s="16">
        <v>360.84320288423748</v>
      </c>
      <c r="C48" s="16">
        <v>363.42535949743166</v>
      </c>
      <c r="D48" s="16">
        <v>26.620364212126731</v>
      </c>
      <c r="E48" s="16">
        <v>56.355468013010068</v>
      </c>
      <c r="F48" s="34">
        <f t="shared" si="172"/>
        <v>807.24439460680605</v>
      </c>
      <c r="G48" s="16"/>
      <c r="H48" s="16">
        <v>82.973163664810755</v>
      </c>
      <c r="I48" s="16">
        <v>49.174137920663497</v>
      </c>
      <c r="J48" s="16">
        <v>13.307226399470636</v>
      </c>
      <c r="K48" s="16">
        <v>8829.3491669661253</v>
      </c>
      <c r="L48" s="16">
        <v>130.11536183475283</v>
      </c>
      <c r="M48" s="16">
        <v>103.54931153582703</v>
      </c>
      <c r="N48" s="16">
        <v>209.49024102644469</v>
      </c>
      <c r="O48" s="43">
        <f t="shared" si="173"/>
        <v>9417.9586093480939</v>
      </c>
      <c r="P48" s="16"/>
      <c r="Q48" s="16">
        <v>196.545831135139</v>
      </c>
      <c r="R48" s="16">
        <v>135.03192030062732</v>
      </c>
      <c r="S48" s="16">
        <v>162.59921410715174</v>
      </c>
      <c r="T48" s="16">
        <v>24.50433818106589</v>
      </c>
      <c r="U48" s="16">
        <v>74.607907681604445</v>
      </c>
      <c r="V48" s="16">
        <v>157.69573672744752</v>
      </c>
      <c r="W48" s="16">
        <v>140.71025064887382</v>
      </c>
      <c r="X48" s="16">
        <v>63.522200197698027</v>
      </c>
      <c r="Y48" s="16">
        <v>116.21745654588824</v>
      </c>
      <c r="Z48" s="16">
        <v>246.38325663142135</v>
      </c>
      <c r="AA48" s="16">
        <v>192.38393119208968</v>
      </c>
      <c r="AB48" s="16">
        <v>199.84286673711949</v>
      </c>
      <c r="AC48" s="16">
        <v>406.63312386154325</v>
      </c>
      <c r="AD48" s="16">
        <v>40.29951138764585</v>
      </c>
      <c r="AE48" s="16">
        <v>443.52177697244116</v>
      </c>
      <c r="AF48" s="43">
        <f t="shared" si="174"/>
        <v>2600.4993223077572</v>
      </c>
      <c r="AG48" s="16"/>
      <c r="AH48" s="64">
        <v>140.45488760766466</v>
      </c>
      <c r="AI48" s="84">
        <v>227.08297803559353</v>
      </c>
      <c r="AJ48" s="37">
        <f t="shared" si="175"/>
        <v>367.53786564325821</v>
      </c>
      <c r="AK48" s="16"/>
      <c r="AL48" s="37">
        <v>4334.286239929711</v>
      </c>
      <c r="AM48" s="16"/>
      <c r="AN48" s="65">
        <v>4742.0027856464421</v>
      </c>
      <c r="AO48" s="16"/>
      <c r="AP48" s="56">
        <v>1096.9396883571712</v>
      </c>
      <c r="AQ48" s="16"/>
      <c r="AR48" s="16">
        <v>21.830386027073285</v>
      </c>
      <c r="AS48" s="16">
        <v>668.30787704963006</v>
      </c>
      <c r="AT48" s="16">
        <v>21.902635374133709</v>
      </c>
      <c r="AU48" s="16">
        <v>61.922920079661935</v>
      </c>
      <c r="AV48" s="16">
        <v>45.025260139917208</v>
      </c>
      <c r="AW48" s="47">
        <f t="shared" si="176"/>
        <v>818.98907867041623</v>
      </c>
      <c r="AX48" s="16"/>
      <c r="AY48" s="16">
        <v>676.48020010497112</v>
      </c>
      <c r="AZ48" s="16">
        <v>294.80605167566989</v>
      </c>
      <c r="BA48" s="47">
        <f t="shared" si="177"/>
        <v>971.28625178064101</v>
      </c>
      <c r="BB48" s="47"/>
      <c r="BC48" s="70">
        <v>55.856674702996379</v>
      </c>
      <c r="BD48" s="70">
        <v>22.372888957313187</v>
      </c>
      <c r="BE48" s="70">
        <v>895.69785446378182</v>
      </c>
      <c r="BF48" s="70">
        <v>213.79970693351302</v>
      </c>
      <c r="BG48" s="47">
        <f t="shared" si="178"/>
        <v>1187.7271250576046</v>
      </c>
      <c r="BH48" s="47"/>
      <c r="BI48" s="16">
        <v>108.44087368703445</v>
      </c>
      <c r="BJ48" s="16">
        <v>1214.5194066074218</v>
      </c>
      <c r="BK48" s="16">
        <v>477.46549358867276</v>
      </c>
      <c r="BL48" s="16">
        <v>462.08177541867212</v>
      </c>
      <c r="BM48" s="48">
        <f t="shared" si="179"/>
        <v>2262.5075493018012</v>
      </c>
      <c r="BN48" s="16"/>
      <c r="BO48" s="16">
        <v>499.62829139689268</v>
      </c>
      <c r="BP48" s="16">
        <v>1666.142750080729</v>
      </c>
      <c r="BQ48" s="48">
        <f t="shared" si="180"/>
        <v>2165.7710414776216</v>
      </c>
      <c r="BR48" s="16"/>
      <c r="BS48" s="34">
        <v>783.29463428239637</v>
      </c>
      <c r="BT48" s="16"/>
      <c r="BU48" s="16">
        <v>374.42102203714938</v>
      </c>
      <c r="BV48" s="16">
        <v>376.84357692115873</v>
      </c>
      <c r="BW48" s="48">
        <f t="shared" si="181"/>
        <v>751.26459895830817</v>
      </c>
      <c r="BX48" s="16"/>
      <c r="BY48" s="85">
        <v>7252.1660228630535</v>
      </c>
      <c r="BZ48" s="85">
        <v>805.25048345083724</v>
      </c>
      <c r="CA48" s="48">
        <f t="shared" si="182"/>
        <v>8057.4165063138907</v>
      </c>
      <c r="CB48" s="16"/>
      <c r="CC48" s="87">
        <v>2129.8221211978275</v>
      </c>
      <c r="CD48" s="37"/>
      <c r="CE48" s="87">
        <v>1377.9806639198096</v>
      </c>
      <c r="CF48" s="16"/>
      <c r="CG48" s="31">
        <v>40.727822219740816</v>
      </c>
      <c r="CH48" s="31">
        <v>137.63815120931255</v>
      </c>
      <c r="CI48" s="31">
        <v>792.23237815282266</v>
      </c>
      <c r="CJ48" s="38">
        <f t="shared" si="183"/>
        <v>970.59835158187605</v>
      </c>
      <c r="CK48" s="16"/>
      <c r="CL48" s="48">
        <f t="shared" si="13"/>
        <v>44843.126828381435</v>
      </c>
      <c r="CM48" s="16"/>
      <c r="CN48" s="17">
        <v>2318.4143104478244</v>
      </c>
      <c r="CO48" s="16">
        <v>-450.15532297604807</v>
      </c>
      <c r="CP48" s="48">
        <f t="shared" si="184"/>
        <v>46711.385815853209</v>
      </c>
      <c r="CQ48" s="105"/>
      <c r="CR48" s="105"/>
    </row>
    <row r="49" spans="1:96">
      <c r="A49" s="16" t="s">
        <v>111</v>
      </c>
      <c r="B49" s="16">
        <v>358.01898298425101</v>
      </c>
      <c r="C49" s="16">
        <v>352.04705264085135</v>
      </c>
      <c r="D49" s="16">
        <v>26.10718254346423</v>
      </c>
      <c r="E49" s="16">
        <v>56.587686470043913</v>
      </c>
      <c r="F49" s="34">
        <f t="shared" si="172"/>
        <v>792.76090463861044</v>
      </c>
      <c r="G49" s="16"/>
      <c r="H49" s="16">
        <v>96.836163355677371</v>
      </c>
      <c r="I49" s="16">
        <v>66.748746143718677</v>
      </c>
      <c r="J49" s="16">
        <v>19.357447280240351</v>
      </c>
      <c r="K49" s="16">
        <v>10319.013409618152</v>
      </c>
      <c r="L49" s="16">
        <v>146.02583326832979</v>
      </c>
      <c r="M49" s="16">
        <v>106.38105609326263</v>
      </c>
      <c r="N49" s="16">
        <v>218.6891013962717</v>
      </c>
      <c r="O49" s="43">
        <f t="shared" si="173"/>
        <v>10973.051757155654</v>
      </c>
      <c r="P49" s="16"/>
      <c r="Q49" s="16">
        <v>217.07912240007397</v>
      </c>
      <c r="R49" s="16">
        <v>121.87983074309395</v>
      </c>
      <c r="S49" s="16">
        <v>169.85223197707955</v>
      </c>
      <c r="T49" s="16">
        <v>25.462941326315388</v>
      </c>
      <c r="U49" s="16">
        <v>74.276430784089428</v>
      </c>
      <c r="V49" s="16">
        <v>123.80854286147274</v>
      </c>
      <c r="W49" s="16">
        <v>145.45330170470191</v>
      </c>
      <c r="X49" s="16">
        <v>63.513590480332027</v>
      </c>
      <c r="Y49" s="16">
        <v>143.27466146086959</v>
      </c>
      <c r="Z49" s="16">
        <v>265.35668897323183</v>
      </c>
      <c r="AA49" s="16">
        <v>206.21743423311887</v>
      </c>
      <c r="AB49" s="16">
        <v>196.60223428587318</v>
      </c>
      <c r="AC49" s="16">
        <v>442.37075332688414</v>
      </c>
      <c r="AD49" s="16">
        <v>42.007937577801158</v>
      </c>
      <c r="AE49" s="16">
        <v>422.48748480048494</v>
      </c>
      <c r="AF49" s="43">
        <f t="shared" si="174"/>
        <v>2659.6431869354228</v>
      </c>
      <c r="AG49" s="16"/>
      <c r="AH49" s="64">
        <v>303.56641382719192</v>
      </c>
      <c r="AI49" s="84">
        <v>232.78888959224139</v>
      </c>
      <c r="AJ49" s="37">
        <f t="shared" si="175"/>
        <v>536.35530341943331</v>
      </c>
      <c r="AK49" s="16"/>
      <c r="AL49" s="37">
        <v>4452.8151928338784</v>
      </c>
      <c r="AM49" s="16"/>
      <c r="AN49" s="65">
        <v>5042.1362087401303</v>
      </c>
      <c r="AO49" s="16"/>
      <c r="AP49" s="56">
        <v>1537.7976267570175</v>
      </c>
      <c r="AQ49" s="16"/>
      <c r="AR49" s="16">
        <v>22.181550773475742</v>
      </c>
      <c r="AS49" s="16">
        <v>678.11196896013962</v>
      </c>
      <c r="AT49" s="16">
        <v>19.173061735863897</v>
      </c>
      <c r="AU49" s="16">
        <v>62.622683586611743</v>
      </c>
      <c r="AV49" s="16">
        <v>44.96280209085603</v>
      </c>
      <c r="AW49" s="47">
        <f t="shared" si="176"/>
        <v>827.05206714694702</v>
      </c>
      <c r="AX49" s="16"/>
      <c r="AY49" s="16">
        <v>519.29749823546854</v>
      </c>
      <c r="AZ49" s="16">
        <v>292.72037819831883</v>
      </c>
      <c r="BA49" s="47">
        <f t="shared" si="177"/>
        <v>812.01787643378736</v>
      </c>
      <c r="BB49" s="47"/>
      <c r="BC49" s="70">
        <v>52.512001567248106</v>
      </c>
      <c r="BD49" s="70">
        <v>22.5970065688687</v>
      </c>
      <c r="BE49" s="70">
        <v>931.27834828809864</v>
      </c>
      <c r="BF49" s="70">
        <v>220.59020050897223</v>
      </c>
      <c r="BG49" s="47">
        <f t="shared" si="178"/>
        <v>1226.9775569331878</v>
      </c>
      <c r="BH49" s="47"/>
      <c r="BI49" s="16">
        <v>106.75728109064546</v>
      </c>
      <c r="BJ49" s="16">
        <v>1264.6167849934604</v>
      </c>
      <c r="BK49" s="16">
        <v>481.55705591048093</v>
      </c>
      <c r="BL49" s="16">
        <v>460.07956066620102</v>
      </c>
      <c r="BM49" s="48">
        <f t="shared" si="179"/>
        <v>2313.0106826607876</v>
      </c>
      <c r="BN49" s="16"/>
      <c r="BO49" s="16">
        <v>503.29986903773499</v>
      </c>
      <c r="BP49" s="16">
        <v>1770.1571802508806</v>
      </c>
      <c r="BQ49" s="48">
        <f t="shared" si="180"/>
        <v>2273.4570492886155</v>
      </c>
      <c r="BR49" s="16"/>
      <c r="BS49" s="34">
        <v>791.91681874347171</v>
      </c>
      <c r="BT49" s="16"/>
      <c r="BU49" s="16">
        <v>367.88695432429222</v>
      </c>
      <c r="BV49" s="16">
        <v>391.81322376641515</v>
      </c>
      <c r="BW49" s="48">
        <f t="shared" si="181"/>
        <v>759.70017809070737</v>
      </c>
      <c r="BX49" s="16"/>
      <c r="BY49" s="85">
        <v>7399.9936600102019</v>
      </c>
      <c r="BZ49" s="85">
        <v>836.58924135261088</v>
      </c>
      <c r="CA49" s="48">
        <f t="shared" si="182"/>
        <v>8236.5829013628136</v>
      </c>
      <c r="CB49" s="16"/>
      <c r="CC49" s="87">
        <v>2127.6511874983948</v>
      </c>
      <c r="CD49" s="37"/>
      <c r="CE49" s="87">
        <v>1395.3435454348087</v>
      </c>
      <c r="CF49" s="16"/>
      <c r="CG49" s="31">
        <v>39.109713598429252</v>
      </c>
      <c r="CH49" s="31">
        <v>138.03097480474725</v>
      </c>
      <c r="CI49" s="31">
        <v>808.01325561481349</v>
      </c>
      <c r="CJ49" s="38">
        <f t="shared" si="183"/>
        <v>985.15394401798994</v>
      </c>
      <c r="CK49" s="16"/>
      <c r="CL49" s="48">
        <f t="shared" si="13"/>
        <v>47743.42398809165</v>
      </c>
      <c r="CM49" s="16"/>
      <c r="CN49" s="17">
        <v>2197.4559959007315</v>
      </c>
      <c r="CO49" s="16">
        <v>-442.0792030220864</v>
      </c>
      <c r="CP49" s="48">
        <f t="shared" si="184"/>
        <v>49498.800780970298</v>
      </c>
      <c r="CQ49" s="105"/>
      <c r="CR49" s="105"/>
    </row>
    <row r="50" spans="1:96">
      <c r="A50" s="16" t="s">
        <v>7</v>
      </c>
      <c r="B50" s="16">
        <v>360.28577942070456</v>
      </c>
      <c r="C50" s="16">
        <v>357.37614676337773</v>
      </c>
      <c r="D50" s="16">
        <v>26.75149984746438</v>
      </c>
      <c r="E50" s="16">
        <v>56.551436478827242</v>
      </c>
      <c r="F50" s="34">
        <f t="shared" si="172"/>
        <v>800.96486251037391</v>
      </c>
      <c r="G50" s="16"/>
      <c r="H50" s="16">
        <v>105.94749795617371</v>
      </c>
      <c r="I50" s="16">
        <v>97.436638841822401</v>
      </c>
      <c r="J50" s="16">
        <v>28.173028509266373</v>
      </c>
      <c r="K50" s="16">
        <v>9196.663552702923</v>
      </c>
      <c r="L50" s="16">
        <v>119.64294126198116</v>
      </c>
      <c r="M50" s="16">
        <v>101.94144785969976</v>
      </c>
      <c r="N50" s="16">
        <v>224.7356013703297</v>
      </c>
      <c r="O50" s="43">
        <f t="shared" si="173"/>
        <v>9874.5407085021961</v>
      </c>
      <c r="P50" s="16"/>
      <c r="Q50" s="16">
        <v>189.72668216457043</v>
      </c>
      <c r="R50" s="16">
        <v>116.72565951368199</v>
      </c>
      <c r="S50" s="16">
        <v>175.38401727035648</v>
      </c>
      <c r="T50" s="16">
        <v>26.56753369949908</v>
      </c>
      <c r="U50" s="16">
        <v>75.056972540538908</v>
      </c>
      <c r="V50" s="16">
        <v>109.75664934294866</v>
      </c>
      <c r="W50" s="16">
        <v>134.06422452260549</v>
      </c>
      <c r="X50" s="16">
        <v>62.726414543899637</v>
      </c>
      <c r="Y50" s="16">
        <v>116.86456897701505</v>
      </c>
      <c r="Z50" s="16">
        <v>271.47390945561392</v>
      </c>
      <c r="AA50" s="16">
        <v>214.9956296766087</v>
      </c>
      <c r="AB50" s="16">
        <v>216.27756295644298</v>
      </c>
      <c r="AC50" s="16">
        <v>399.07554282623403</v>
      </c>
      <c r="AD50" s="16">
        <v>38.138477269712695</v>
      </c>
      <c r="AE50" s="16">
        <v>498.47754192985315</v>
      </c>
      <c r="AF50" s="43">
        <f t="shared" si="174"/>
        <v>2645.3113866895815</v>
      </c>
      <c r="AG50" s="16"/>
      <c r="AH50" s="64">
        <v>538.44725162159796</v>
      </c>
      <c r="AI50" s="84">
        <v>218.29210348131821</v>
      </c>
      <c r="AJ50" s="37">
        <f t="shared" si="175"/>
        <v>756.73935510291619</v>
      </c>
      <c r="AK50" s="16"/>
      <c r="AL50" s="37">
        <v>4266.9855374551225</v>
      </c>
      <c r="AM50" s="16"/>
      <c r="AN50" s="65">
        <v>5181.3083024159459</v>
      </c>
      <c r="AO50" s="16"/>
      <c r="AP50" s="56">
        <v>1540.2557792738048</v>
      </c>
      <c r="AQ50" s="16"/>
      <c r="AR50" s="16">
        <v>22.80491444588553</v>
      </c>
      <c r="AS50" s="16">
        <v>647.97743800514047</v>
      </c>
      <c r="AT50" s="16">
        <v>31.131758814405131</v>
      </c>
      <c r="AU50" s="16">
        <v>64.323086523999507</v>
      </c>
      <c r="AV50" s="16">
        <v>42.126803373869919</v>
      </c>
      <c r="AW50" s="47">
        <f t="shared" si="176"/>
        <v>808.3640011633006</v>
      </c>
      <c r="AX50" s="16"/>
      <c r="AY50" s="16">
        <v>525.85071508459669</v>
      </c>
      <c r="AZ50" s="16">
        <v>289.26995328876615</v>
      </c>
      <c r="BA50" s="47">
        <f t="shared" si="177"/>
        <v>815.12066837336283</v>
      </c>
      <c r="BB50" s="47"/>
      <c r="BC50" s="70">
        <v>50.998427412719721</v>
      </c>
      <c r="BD50" s="70">
        <v>21.966198416649284</v>
      </c>
      <c r="BE50" s="70">
        <v>933.87842323963787</v>
      </c>
      <c r="BF50" s="70">
        <v>221.13599788799036</v>
      </c>
      <c r="BG50" s="47">
        <f t="shared" si="178"/>
        <v>1227.9790469569971</v>
      </c>
      <c r="BH50" s="47"/>
      <c r="BI50" s="16">
        <v>93.282209067838153</v>
      </c>
      <c r="BJ50" s="16">
        <v>1198.8735274046671</v>
      </c>
      <c r="BK50" s="16">
        <v>485.27198795927126</v>
      </c>
      <c r="BL50" s="16">
        <v>464.15947613602384</v>
      </c>
      <c r="BM50" s="48">
        <f t="shared" si="179"/>
        <v>2241.5872005678002</v>
      </c>
      <c r="BN50" s="16"/>
      <c r="BO50" s="16">
        <v>500.65939418604808</v>
      </c>
      <c r="BP50" s="16">
        <v>1786.9517309503753</v>
      </c>
      <c r="BQ50" s="48">
        <f t="shared" si="180"/>
        <v>2287.6111251364237</v>
      </c>
      <c r="BR50" s="16"/>
      <c r="BS50" s="34">
        <v>790.32814984825848</v>
      </c>
      <c r="BT50" s="16"/>
      <c r="BU50" s="16">
        <v>363.61865597116645</v>
      </c>
      <c r="BV50" s="16">
        <v>383.50745105724798</v>
      </c>
      <c r="BW50" s="48">
        <f t="shared" si="181"/>
        <v>747.12610702841448</v>
      </c>
      <c r="BX50" s="16"/>
      <c r="BY50" s="85">
        <v>7584.2645888581283</v>
      </c>
      <c r="BZ50" s="85">
        <v>849.34806913277828</v>
      </c>
      <c r="CA50" s="48">
        <f t="shared" si="182"/>
        <v>8433.6126579909069</v>
      </c>
      <c r="CB50" s="16"/>
      <c r="CC50" s="87">
        <v>2203.1342693784504</v>
      </c>
      <c r="CD50" s="37"/>
      <c r="CE50" s="87">
        <v>1437.7567907893263</v>
      </c>
      <c r="CF50" s="16"/>
      <c r="CG50" s="31">
        <v>36.076143672158331</v>
      </c>
      <c r="CH50" s="31">
        <v>135.02217837416134</v>
      </c>
      <c r="CI50" s="31">
        <v>800.96465511388567</v>
      </c>
      <c r="CJ50" s="38">
        <f t="shared" si="183"/>
        <v>972.06297716020538</v>
      </c>
      <c r="CK50" s="16"/>
      <c r="CL50" s="48">
        <f t="shared" si="13"/>
        <v>47030.788926343383</v>
      </c>
      <c r="CM50" s="16"/>
      <c r="CN50" s="17">
        <v>2093.8270707009933</v>
      </c>
      <c r="CO50" s="16">
        <v>-463.48862989537929</v>
      </c>
      <c r="CP50" s="48">
        <f t="shared" si="184"/>
        <v>48661.127367148998</v>
      </c>
      <c r="CQ50" s="105"/>
      <c r="CR50" s="105"/>
    </row>
    <row r="51" spans="1:96">
      <c r="A51" s="16" t="s">
        <v>15</v>
      </c>
      <c r="B51" s="16">
        <v>358.90133302563811</v>
      </c>
      <c r="C51" s="16">
        <v>362.28603370608232</v>
      </c>
      <c r="D51" s="16">
        <v>26.369545266321154</v>
      </c>
      <c r="E51" s="16">
        <v>54.897616312642832</v>
      </c>
      <c r="F51" s="34">
        <f t="shared" si="172"/>
        <v>802.45452831068451</v>
      </c>
      <c r="G51" s="16"/>
      <c r="H51" s="16">
        <v>117.04408339205393</v>
      </c>
      <c r="I51" s="16">
        <v>110.25560199205768</v>
      </c>
      <c r="J51" s="16">
        <v>16.223026450330963</v>
      </c>
      <c r="K51" s="16">
        <v>10961.507043158448</v>
      </c>
      <c r="L51" s="16">
        <v>159.57826337575455</v>
      </c>
      <c r="M51" s="16">
        <v>103.61219491180499</v>
      </c>
      <c r="N51" s="16">
        <v>206.39047188058899</v>
      </c>
      <c r="O51" s="43">
        <f t="shared" si="173"/>
        <v>11674.61068516104</v>
      </c>
      <c r="P51" s="16"/>
      <c r="Q51" s="16">
        <v>203.50944335808572</v>
      </c>
      <c r="R51" s="16">
        <v>131.31847485207203</v>
      </c>
      <c r="S51" s="16">
        <v>172.70635704928225</v>
      </c>
      <c r="T51" s="16">
        <v>22.015727572104211</v>
      </c>
      <c r="U51" s="16">
        <v>80.081694894980359</v>
      </c>
      <c r="V51" s="16">
        <v>85.714487987241569</v>
      </c>
      <c r="W51" s="16">
        <v>138.00393105166927</v>
      </c>
      <c r="X51" s="16">
        <v>59.261938690458095</v>
      </c>
      <c r="Y51" s="16">
        <v>116.24075021901386</v>
      </c>
      <c r="Z51" s="16">
        <v>262.23618384197181</v>
      </c>
      <c r="AA51" s="16">
        <v>201.69581627516425</v>
      </c>
      <c r="AB51" s="16">
        <v>207.13619849567209</v>
      </c>
      <c r="AC51" s="16">
        <v>401.87554501353395</v>
      </c>
      <c r="AD51" s="16">
        <v>38.733699933114224</v>
      </c>
      <c r="AE51" s="16">
        <v>599.6280869713537</v>
      </c>
      <c r="AF51" s="43">
        <f t="shared" si="174"/>
        <v>2720.1583362057177</v>
      </c>
      <c r="AG51" s="16"/>
      <c r="AH51" s="64">
        <v>422.19013958179607</v>
      </c>
      <c r="AI51" s="84">
        <v>220.78668335776871</v>
      </c>
      <c r="AJ51" s="37">
        <f t="shared" si="175"/>
        <v>642.97682293956473</v>
      </c>
      <c r="AK51" s="16"/>
      <c r="AL51" s="37">
        <v>4336.9183631875012</v>
      </c>
      <c r="AM51" s="16"/>
      <c r="AN51" s="65">
        <v>4990.6129948394027</v>
      </c>
      <c r="AO51" s="16"/>
      <c r="AP51" s="56">
        <v>1634.2965586292205</v>
      </c>
      <c r="AQ51" s="16"/>
      <c r="AR51" s="16">
        <v>28.850682810491918</v>
      </c>
      <c r="AS51" s="16">
        <v>661.48027984891473</v>
      </c>
      <c r="AT51" s="16">
        <v>37.317631081799334</v>
      </c>
      <c r="AU51" s="16">
        <v>65.631917338385222</v>
      </c>
      <c r="AV51" s="16">
        <v>41.443677689005</v>
      </c>
      <c r="AW51" s="47">
        <f t="shared" si="176"/>
        <v>834.72418876859615</v>
      </c>
      <c r="AX51" s="16"/>
      <c r="AY51" s="16">
        <v>527.69287255388429</v>
      </c>
      <c r="AZ51" s="16">
        <v>286.10453778509338</v>
      </c>
      <c r="BA51" s="47">
        <f t="shared" si="177"/>
        <v>813.79741033897767</v>
      </c>
      <c r="BB51" s="47"/>
      <c r="BC51" s="70">
        <v>57.233828616657917</v>
      </c>
      <c r="BD51" s="70">
        <v>22.826262231742515</v>
      </c>
      <c r="BE51" s="70">
        <v>909.23159717237058</v>
      </c>
      <c r="BF51" s="70">
        <v>218.02978068996612</v>
      </c>
      <c r="BG51" s="47">
        <f t="shared" si="178"/>
        <v>1207.3214687107372</v>
      </c>
      <c r="BH51" s="47"/>
      <c r="BI51" s="16">
        <v>101.11905949963446</v>
      </c>
      <c r="BJ51" s="16">
        <v>1212.9367832545468</v>
      </c>
      <c r="BK51" s="16">
        <v>488.94851354882229</v>
      </c>
      <c r="BL51" s="16">
        <v>468.75129277322549</v>
      </c>
      <c r="BM51" s="48">
        <f t="shared" si="179"/>
        <v>2271.755649076229</v>
      </c>
      <c r="BN51" s="16"/>
      <c r="BO51" s="16">
        <v>503.33400977850556</v>
      </c>
      <c r="BP51" s="16">
        <v>1746.587408987448</v>
      </c>
      <c r="BQ51" s="48">
        <f t="shared" si="180"/>
        <v>2249.9214187659536</v>
      </c>
      <c r="BR51" s="16"/>
      <c r="BS51" s="34">
        <v>791.34697331637699</v>
      </c>
      <c r="BT51" s="16"/>
      <c r="BU51" s="16">
        <v>360.96367791284399</v>
      </c>
      <c r="BV51" s="16">
        <v>380.70725406229275</v>
      </c>
      <c r="BW51" s="48">
        <f t="shared" si="181"/>
        <v>741.67093197513668</v>
      </c>
      <c r="BX51" s="16"/>
      <c r="BY51" s="85">
        <v>7541.4139400184658</v>
      </c>
      <c r="BZ51" s="85">
        <v>872.36108625387237</v>
      </c>
      <c r="CA51" s="48">
        <f t="shared" si="182"/>
        <v>8413.7750262723384</v>
      </c>
      <c r="CB51" s="16"/>
      <c r="CC51" s="87">
        <v>2230.1425443595099</v>
      </c>
      <c r="CD51" s="37"/>
      <c r="CE51" s="87">
        <v>1465.6462592529224</v>
      </c>
      <c r="CF51" s="16"/>
      <c r="CG51" s="31">
        <v>37.507945116467738</v>
      </c>
      <c r="CH51" s="31">
        <v>136.30638890846228</v>
      </c>
      <c r="CI51" s="31">
        <v>798.17451537298712</v>
      </c>
      <c r="CJ51" s="38">
        <f t="shared" si="183"/>
        <v>971.98884939791719</v>
      </c>
      <c r="CK51" s="16"/>
      <c r="CL51" s="48">
        <f t="shared" si="13"/>
        <v>48794.11900950782</v>
      </c>
      <c r="CM51" s="16"/>
      <c r="CN51" s="17">
        <v>2145.0315373041267</v>
      </c>
      <c r="CO51" s="16">
        <v>-467.2992363189021</v>
      </c>
      <c r="CP51" s="48">
        <f t="shared" si="184"/>
        <v>50471.851310493039</v>
      </c>
      <c r="CQ51" s="105"/>
      <c r="CR51" s="105"/>
    </row>
    <row r="52" spans="1:96">
      <c r="A52" s="16" t="s">
        <v>17</v>
      </c>
      <c r="B52" s="16">
        <v>359.20214571806707</v>
      </c>
      <c r="C52" s="16">
        <v>362.94699725895794</v>
      </c>
      <c r="D52" s="16">
        <v>26.265067815502583</v>
      </c>
      <c r="E52" s="16">
        <v>54.852029304053588</v>
      </c>
      <c r="F52" s="34">
        <f t="shared" si="172"/>
        <v>803.26624009658121</v>
      </c>
      <c r="G52" s="16"/>
      <c r="H52" s="16">
        <v>115.09099810924195</v>
      </c>
      <c r="I52" s="16">
        <v>125.30385404779395</v>
      </c>
      <c r="J52" s="16">
        <v>14.066658507988322</v>
      </c>
      <c r="K52" s="16">
        <v>9675.2592228147078</v>
      </c>
      <c r="L52" s="16">
        <v>128.29103356596011</v>
      </c>
      <c r="M52" s="16">
        <v>106.75986075887171</v>
      </c>
      <c r="N52" s="16">
        <v>204.84244922379182</v>
      </c>
      <c r="O52" s="43">
        <f t="shared" si="173"/>
        <v>10369.614077028355</v>
      </c>
      <c r="P52" s="16"/>
      <c r="Q52" s="16">
        <v>197.55860940787534</v>
      </c>
      <c r="R52" s="16">
        <v>141.07248832782162</v>
      </c>
      <c r="S52" s="16">
        <v>168.02671854314633</v>
      </c>
      <c r="T52" s="16">
        <v>24.909012651788615</v>
      </c>
      <c r="U52" s="16">
        <v>78.838992563279277</v>
      </c>
      <c r="V52" s="16">
        <v>145.14066669472771</v>
      </c>
      <c r="W52" s="16">
        <v>143.67176163450387</v>
      </c>
      <c r="X52" s="16">
        <v>61.817500141720558</v>
      </c>
      <c r="Y52" s="16">
        <v>117.29041393085765</v>
      </c>
      <c r="Z52" s="16">
        <v>260.23333606904771</v>
      </c>
      <c r="AA52" s="16">
        <v>199.87574656168681</v>
      </c>
      <c r="AB52" s="16">
        <v>208.16972762009561</v>
      </c>
      <c r="AC52" s="16">
        <v>417.21865814925604</v>
      </c>
      <c r="AD52" s="16">
        <v>39.646131562607778</v>
      </c>
      <c r="AE52" s="16">
        <v>525.41902773910067</v>
      </c>
      <c r="AF52" s="43">
        <f t="shared" si="174"/>
        <v>2728.888791597516</v>
      </c>
      <c r="AG52" s="16"/>
      <c r="AH52" s="64">
        <v>431.59358980229456</v>
      </c>
      <c r="AI52" s="84">
        <v>214.60402750331352</v>
      </c>
      <c r="AJ52" s="37">
        <f t="shared" si="175"/>
        <v>646.19761730560811</v>
      </c>
      <c r="AK52" s="16"/>
      <c r="AL52" s="37">
        <v>4468.6709027890574</v>
      </c>
      <c r="AM52" s="16"/>
      <c r="AN52" s="65">
        <v>5013.6788604795111</v>
      </c>
      <c r="AO52" s="16"/>
      <c r="AP52" s="56">
        <v>1350.330972131394</v>
      </c>
      <c r="AQ52" s="16"/>
      <c r="AR52" s="16">
        <v>20.960571150242536</v>
      </c>
      <c r="AS52" s="16">
        <v>704.32682230786838</v>
      </c>
      <c r="AT52" s="16">
        <v>34.65717806894105</v>
      </c>
      <c r="AU52" s="16">
        <v>63.866749664941381</v>
      </c>
      <c r="AV52" s="16">
        <v>43.257211453819238</v>
      </c>
      <c r="AW52" s="47">
        <f t="shared" si="176"/>
        <v>867.06853264581252</v>
      </c>
      <c r="AX52" s="16"/>
      <c r="AY52" s="16">
        <v>697.51808787914467</v>
      </c>
      <c r="AZ52" s="16">
        <v>305.64593701160754</v>
      </c>
      <c r="BA52" s="47">
        <f t="shared" si="177"/>
        <v>1003.1640248907522</v>
      </c>
      <c r="BB52" s="47"/>
      <c r="BC52" s="70">
        <v>54.847035390611339</v>
      </c>
      <c r="BD52" s="70">
        <v>23.220003155986397</v>
      </c>
      <c r="BE52" s="70">
        <v>943.94493923830566</v>
      </c>
      <c r="BF52" s="70">
        <v>220.19493868133509</v>
      </c>
      <c r="BG52" s="47">
        <f t="shared" si="178"/>
        <v>1242.2069164662385</v>
      </c>
      <c r="BH52" s="47"/>
      <c r="BI52" s="16">
        <v>102.8854747971772</v>
      </c>
      <c r="BJ52" s="16">
        <v>1227.9973372809295</v>
      </c>
      <c r="BK52" s="16">
        <v>495.33394599404284</v>
      </c>
      <c r="BL52" s="16">
        <v>473.08486874736661</v>
      </c>
      <c r="BM52" s="48">
        <f t="shared" si="179"/>
        <v>2299.3016268195161</v>
      </c>
      <c r="BN52" s="16"/>
      <c r="BO52" s="16">
        <v>506.32970756016903</v>
      </c>
      <c r="BP52" s="16">
        <v>1750.5486651394751</v>
      </c>
      <c r="BQ52" s="48">
        <f t="shared" si="180"/>
        <v>2256.8783726996444</v>
      </c>
      <c r="BR52" s="16"/>
      <c r="BS52" s="34">
        <v>806.13127591727789</v>
      </c>
      <c r="BT52" s="16"/>
      <c r="BU52" s="16">
        <v>383.54165328256704</v>
      </c>
      <c r="BV52" s="16">
        <v>389.67539655278301</v>
      </c>
      <c r="BW52" s="48">
        <f t="shared" si="181"/>
        <v>773.21704983535005</v>
      </c>
      <c r="BX52" s="16"/>
      <c r="BY52" s="85">
        <v>7382.3996083380744</v>
      </c>
      <c r="BZ52" s="85">
        <v>851.7037003575324</v>
      </c>
      <c r="CA52" s="48">
        <f t="shared" si="182"/>
        <v>8234.1033086956068</v>
      </c>
      <c r="CB52" s="16"/>
      <c r="CC52" s="87">
        <v>2253.2147718016658</v>
      </c>
      <c r="CD52" s="37"/>
      <c r="CE52" s="87">
        <v>1452.0943823345979</v>
      </c>
      <c r="CF52" s="16"/>
      <c r="CG52" s="31">
        <v>41.111595111665672</v>
      </c>
      <c r="CH52" s="31">
        <v>141.52863854973324</v>
      </c>
      <c r="CI52" s="31">
        <v>809.19600778512256</v>
      </c>
      <c r="CJ52" s="38">
        <f t="shared" si="183"/>
        <v>991.83624144652151</v>
      </c>
      <c r="CK52" s="16"/>
      <c r="CL52" s="48">
        <f t="shared" si="13"/>
        <v>47559.863964981007</v>
      </c>
      <c r="CM52" s="16"/>
      <c r="CN52" s="17">
        <v>2278.9935883853955</v>
      </c>
      <c r="CO52" s="16">
        <v>-466.77797486468643</v>
      </c>
      <c r="CP52" s="48">
        <f t="shared" si="184"/>
        <v>49372.079578501718</v>
      </c>
      <c r="CQ52" s="105"/>
      <c r="CR52" s="105"/>
    </row>
    <row r="53" spans="1:96">
      <c r="A53" s="16" t="s">
        <v>114</v>
      </c>
      <c r="B53" s="16">
        <v>357.83402876926561</v>
      </c>
      <c r="C53" s="16">
        <v>369.01693899642203</v>
      </c>
      <c r="D53" s="16">
        <v>26.55320372550155</v>
      </c>
      <c r="E53" s="16">
        <v>53.979576406970594</v>
      </c>
      <c r="F53" s="34">
        <f t="shared" si="172"/>
        <v>807.38374789815987</v>
      </c>
      <c r="G53" s="16"/>
      <c r="H53" s="16">
        <v>113.93568922373468</v>
      </c>
      <c r="I53" s="16">
        <v>139.72514670718022</v>
      </c>
      <c r="J53" s="16">
        <v>13.107754872007597</v>
      </c>
      <c r="K53" s="16">
        <v>11425.402964586323</v>
      </c>
      <c r="L53" s="16">
        <v>129.45355764362697</v>
      </c>
      <c r="M53" s="16">
        <v>109.22885608060454</v>
      </c>
      <c r="N53" s="16">
        <v>208.06880178962382</v>
      </c>
      <c r="O53" s="43">
        <f t="shared" si="173"/>
        <v>12138.922770903102</v>
      </c>
      <c r="P53" s="16"/>
      <c r="Q53" s="16">
        <v>214.649417897391</v>
      </c>
      <c r="R53" s="16">
        <v>139.27095858876245</v>
      </c>
      <c r="S53" s="16">
        <v>171.97775345421269</v>
      </c>
      <c r="T53" s="16">
        <v>24.461126787165831</v>
      </c>
      <c r="U53" s="16">
        <v>76.169578085972603</v>
      </c>
      <c r="V53" s="16">
        <v>134.22321449210924</v>
      </c>
      <c r="W53" s="16">
        <v>147.96978272247162</v>
      </c>
      <c r="X53" s="16">
        <v>65.781087276507378</v>
      </c>
      <c r="Y53" s="16">
        <v>138.48565085514056</v>
      </c>
      <c r="Z53" s="16">
        <v>273.07293677623898</v>
      </c>
      <c r="AA53" s="16">
        <v>202.87038121967578</v>
      </c>
      <c r="AB53" s="16">
        <v>203.1728883032302</v>
      </c>
      <c r="AC53" s="16">
        <v>429.58206015437952</v>
      </c>
      <c r="AD53" s="16">
        <v>41.211592934170682</v>
      </c>
      <c r="AE53" s="16">
        <v>450.34752189622225</v>
      </c>
      <c r="AF53" s="43">
        <f t="shared" si="174"/>
        <v>2713.2459514436509</v>
      </c>
      <c r="AG53" s="16"/>
      <c r="AH53" s="64">
        <v>426.85761413937121</v>
      </c>
      <c r="AI53" s="84">
        <v>225.48204491076248</v>
      </c>
      <c r="AJ53" s="37">
        <f t="shared" si="175"/>
        <v>652.33965905013372</v>
      </c>
      <c r="AK53" s="16"/>
      <c r="AL53" s="37">
        <v>4572.0161813883742</v>
      </c>
      <c r="AM53" s="16"/>
      <c r="AN53" s="65">
        <v>5267.6648953488339</v>
      </c>
      <c r="AO53" s="16"/>
      <c r="AP53" s="56">
        <v>1644.0610378815377</v>
      </c>
      <c r="AQ53" s="16"/>
      <c r="AR53" s="16">
        <v>24.765655925534528</v>
      </c>
      <c r="AS53" s="16">
        <v>707.72345042453355</v>
      </c>
      <c r="AT53" s="16">
        <v>27.598465754204526</v>
      </c>
      <c r="AU53" s="16">
        <v>64.279432015143755</v>
      </c>
      <c r="AV53" s="16">
        <v>44.321583167293682</v>
      </c>
      <c r="AW53" s="47">
        <f t="shared" si="176"/>
        <v>868.68858728671012</v>
      </c>
      <c r="AX53" s="16"/>
      <c r="AY53" s="16">
        <v>546.72816020712594</v>
      </c>
      <c r="AZ53" s="16">
        <v>309.40241837646556</v>
      </c>
      <c r="BA53" s="47">
        <f t="shared" si="177"/>
        <v>856.1305785835915</v>
      </c>
      <c r="BB53" s="47"/>
      <c r="BC53" s="70">
        <v>53.240328406706105</v>
      </c>
      <c r="BD53" s="70">
        <v>23.007974552679116</v>
      </c>
      <c r="BE53" s="70">
        <v>984.93766709645195</v>
      </c>
      <c r="BF53" s="70">
        <v>224.96809677942031</v>
      </c>
      <c r="BG53" s="47">
        <f t="shared" si="178"/>
        <v>1286.1540668352573</v>
      </c>
      <c r="BH53" s="47"/>
      <c r="BI53" s="16">
        <v>106.92287757692256</v>
      </c>
      <c r="BJ53" s="16">
        <v>1315.161741585501</v>
      </c>
      <c r="BK53" s="16">
        <v>499.04518557315606</v>
      </c>
      <c r="BL53" s="16">
        <v>471.50005710590307</v>
      </c>
      <c r="BM53" s="48">
        <f t="shared" si="179"/>
        <v>2392.6298618414826</v>
      </c>
      <c r="BN53" s="16"/>
      <c r="BO53" s="16">
        <v>514.33251285262395</v>
      </c>
      <c r="BP53" s="16">
        <v>1848.6629544814025</v>
      </c>
      <c r="BQ53" s="48">
        <f t="shared" si="180"/>
        <v>2362.9954673340262</v>
      </c>
      <c r="BR53" s="16"/>
      <c r="BS53" s="34">
        <v>818.10513716143635</v>
      </c>
      <c r="BT53" s="16"/>
      <c r="BU53" s="16">
        <v>380.07242513765641</v>
      </c>
      <c r="BV53" s="16">
        <v>401.22261162810798</v>
      </c>
      <c r="BW53" s="48">
        <f t="shared" si="181"/>
        <v>781.29503676576439</v>
      </c>
      <c r="BX53" s="16"/>
      <c r="BY53" s="85">
        <v>7639.11009117097</v>
      </c>
      <c r="BZ53" s="85">
        <v>869.28187503205697</v>
      </c>
      <c r="CA53" s="48">
        <f t="shared" si="182"/>
        <v>8508.3919662030276</v>
      </c>
      <c r="CB53" s="16"/>
      <c r="CC53" s="87">
        <v>2280.8018129843549</v>
      </c>
      <c r="CD53" s="37"/>
      <c r="CE53" s="87">
        <v>1446.7430009422508</v>
      </c>
      <c r="CF53" s="16"/>
      <c r="CG53" s="31">
        <v>41.394104378003405</v>
      </c>
      <c r="CH53" s="31">
        <v>143.55684578833964</v>
      </c>
      <c r="CI53" s="31">
        <v>830.78294894059547</v>
      </c>
      <c r="CJ53" s="38">
        <f t="shared" si="183"/>
        <v>1015.7338991069385</v>
      </c>
      <c r="CK53" s="16"/>
      <c r="CL53" s="48">
        <f t="shared" si="13"/>
        <v>50413.303658958626</v>
      </c>
      <c r="CM53" s="16"/>
      <c r="CN53" s="17">
        <v>2327.51066020589</v>
      </c>
      <c r="CO53" s="16">
        <v>-462.59572542874747</v>
      </c>
      <c r="CP53" s="48">
        <f t="shared" si="184"/>
        <v>52278.218593735764</v>
      </c>
      <c r="CQ53" s="105"/>
      <c r="CR53" s="105"/>
    </row>
    <row r="54" spans="1:96">
      <c r="A54" s="16" t="s">
        <v>7</v>
      </c>
      <c r="B54" s="16">
        <v>357.57403449683557</v>
      </c>
      <c r="C54" s="16">
        <v>378.25805230609035</v>
      </c>
      <c r="D54" s="16">
        <v>27.379530185686857</v>
      </c>
      <c r="E54" s="16">
        <v>52.863800054580665</v>
      </c>
      <c r="F54" s="34">
        <f t="shared" si="172"/>
        <v>816.0754170431934</v>
      </c>
      <c r="G54" s="12"/>
      <c r="H54" s="16">
        <v>83.220060790870662</v>
      </c>
      <c r="I54" s="16">
        <v>132.16800216566151</v>
      </c>
      <c r="J54" s="16">
        <v>19.269934421647633</v>
      </c>
      <c r="K54" s="16">
        <v>9776.2010970457941</v>
      </c>
      <c r="L54" s="16">
        <v>88.309132858089853</v>
      </c>
      <c r="M54" s="16">
        <v>106.57863064923713</v>
      </c>
      <c r="N54" s="16">
        <v>204.22037497848382</v>
      </c>
      <c r="O54" s="43">
        <f t="shared" si="173"/>
        <v>10409.967232909785</v>
      </c>
      <c r="P54" s="12"/>
      <c r="Q54" s="16">
        <v>210.5496537302879</v>
      </c>
      <c r="R54" s="16">
        <v>125.84794370774523</v>
      </c>
      <c r="S54" s="16">
        <v>180.48906484191957</v>
      </c>
      <c r="T54" s="16">
        <v>27.136353134048768</v>
      </c>
      <c r="U54" s="16">
        <v>79.476029027861443</v>
      </c>
      <c r="V54" s="16">
        <v>119.75104969043861</v>
      </c>
      <c r="W54" s="16">
        <v>138.56777967338357</v>
      </c>
      <c r="X54" s="16">
        <v>64.366498236486137</v>
      </c>
      <c r="Y54" s="16">
        <v>121.5765857712226</v>
      </c>
      <c r="Z54" s="16">
        <v>275.38964233990453</v>
      </c>
      <c r="AA54" s="16">
        <v>217.56683710407117</v>
      </c>
      <c r="AB54" s="16">
        <v>218.28008312116395</v>
      </c>
      <c r="AC54" s="16">
        <v>431.55063838726119</v>
      </c>
      <c r="AD54" s="16">
        <v>39.189743356631084</v>
      </c>
      <c r="AE54" s="16">
        <v>481.58363450270872</v>
      </c>
      <c r="AF54" s="43">
        <f t="shared" si="174"/>
        <v>2731.3215366251343</v>
      </c>
      <c r="AG54" s="11"/>
      <c r="AH54" s="64">
        <v>243.18310927616392</v>
      </c>
      <c r="AI54" s="64">
        <v>229.64787569706516</v>
      </c>
      <c r="AJ54" s="37">
        <f t="shared" si="175"/>
        <v>472.83098497322908</v>
      </c>
      <c r="AK54" s="65"/>
      <c r="AL54" s="37">
        <v>4461.0851143487516</v>
      </c>
      <c r="AM54" s="12"/>
      <c r="AN54" s="65">
        <v>5359.9454698090885</v>
      </c>
      <c r="AO54" s="13"/>
      <c r="AP54" s="56">
        <v>1222.3804676336831</v>
      </c>
      <c r="AQ54" s="12"/>
      <c r="AR54" s="16">
        <v>26.538530251746252</v>
      </c>
      <c r="AS54" s="16">
        <v>675.15466366929456</v>
      </c>
      <c r="AT54" s="16">
        <v>35.041730535707643</v>
      </c>
      <c r="AU54" s="16">
        <v>64.646840366423021</v>
      </c>
      <c r="AV54" s="16">
        <v>44.446570673887138</v>
      </c>
      <c r="AW54" s="47">
        <f t="shared" si="176"/>
        <v>845.82833549705856</v>
      </c>
      <c r="AX54" s="12"/>
      <c r="AY54" s="16">
        <v>549.271973080154</v>
      </c>
      <c r="AZ54" s="16">
        <v>309.92304973832233</v>
      </c>
      <c r="BA54" s="47">
        <f t="shared" si="177"/>
        <v>859.19502281847633</v>
      </c>
      <c r="BB54" s="12"/>
      <c r="BC54" s="70">
        <v>52.303952189336471</v>
      </c>
      <c r="BD54" s="70">
        <v>22.556275371844713</v>
      </c>
      <c r="BE54" s="70">
        <v>970.23854184689822</v>
      </c>
      <c r="BF54" s="70">
        <v>227.8061221796867</v>
      </c>
      <c r="BG54" s="47">
        <f t="shared" si="178"/>
        <v>1272.9048915877661</v>
      </c>
      <c r="BH54" s="11"/>
      <c r="BI54" s="12">
        <v>99.398285723207323</v>
      </c>
      <c r="BJ54" s="12">
        <v>1362.01521823762</v>
      </c>
      <c r="BK54" s="12">
        <v>509.16146701058358</v>
      </c>
      <c r="BL54" s="12">
        <v>472.87266003465334</v>
      </c>
      <c r="BM54" s="48">
        <f t="shared" si="179"/>
        <v>2443.4476310060645</v>
      </c>
      <c r="BN54" s="12"/>
      <c r="BO54" s="12">
        <v>515.6480026843941</v>
      </c>
      <c r="BP54" s="16">
        <v>1888.8253806145919</v>
      </c>
      <c r="BQ54" s="48">
        <f t="shared" si="180"/>
        <v>2404.4733832989859</v>
      </c>
      <c r="BR54" s="12"/>
      <c r="BS54" s="34">
        <v>825.84372227362883</v>
      </c>
      <c r="BU54" s="16">
        <v>380.71916031854408</v>
      </c>
      <c r="BV54" s="16">
        <v>406.97444731015003</v>
      </c>
      <c r="BW54" s="48">
        <f t="shared" si="181"/>
        <v>787.69360762869405</v>
      </c>
      <c r="BY54" s="85">
        <v>7987.6667305854744</v>
      </c>
      <c r="BZ54" s="85">
        <v>888.88728148886366</v>
      </c>
      <c r="CA54" s="48">
        <f t="shared" si="182"/>
        <v>8876.554012074339</v>
      </c>
      <c r="CC54" s="87">
        <v>2333.7559774079518</v>
      </c>
      <c r="CE54" s="87">
        <v>1475.9905269437927</v>
      </c>
      <c r="CG54" s="31">
        <v>38.30008192731438</v>
      </c>
      <c r="CH54" s="31">
        <v>140.98932967014565</v>
      </c>
      <c r="CI54" s="31">
        <v>832.1592026716861</v>
      </c>
      <c r="CJ54" s="38">
        <f t="shared" si="183"/>
        <v>1011.4486142691461</v>
      </c>
      <c r="CK54" s="48"/>
      <c r="CL54" s="48">
        <f t="shared" si="13"/>
        <v>48610.741948148774</v>
      </c>
      <c r="CN54" s="17">
        <v>2347.9290505197105</v>
      </c>
      <c r="CO54" s="16">
        <v>-466.52182739683821</v>
      </c>
      <c r="CP54" s="48">
        <f t="shared" si="184"/>
        <v>50492.149171271652</v>
      </c>
      <c r="CQ54" s="105"/>
      <c r="CR54" s="105"/>
    </row>
    <row r="55" spans="1:96">
      <c r="A55" s="16" t="s">
        <v>15</v>
      </c>
      <c r="B55" s="16">
        <v>359.37367452102677</v>
      </c>
      <c r="C55" s="16">
        <v>384.73277723629724</v>
      </c>
      <c r="D55" s="16">
        <v>27.495928278544085</v>
      </c>
      <c r="E55" s="16">
        <v>52.031810852583646</v>
      </c>
      <c r="F55" s="34">
        <f t="shared" si="172"/>
        <v>823.63419088845171</v>
      </c>
      <c r="G55" s="12"/>
      <c r="H55" s="16">
        <v>92.172865167977108</v>
      </c>
      <c r="I55" s="16">
        <v>124.55324308418233</v>
      </c>
      <c r="J55" s="16">
        <v>14.913556571971284</v>
      </c>
      <c r="K55" s="16">
        <v>9885.3194390881599</v>
      </c>
      <c r="L55" s="16">
        <v>150.85642163112223</v>
      </c>
      <c r="M55" s="16">
        <v>107.17831004389447</v>
      </c>
      <c r="N55" s="16">
        <v>207.33425279495074</v>
      </c>
      <c r="O55" s="43">
        <f t="shared" si="173"/>
        <v>10582.328088382257</v>
      </c>
      <c r="P55" s="12"/>
      <c r="Q55" s="16">
        <v>225.62970996481806</v>
      </c>
      <c r="R55" s="16">
        <v>135.28697511111983</v>
      </c>
      <c r="S55" s="16">
        <v>175.85003189018494</v>
      </c>
      <c r="T55" s="16">
        <v>23.21924286726037</v>
      </c>
      <c r="U55" s="16">
        <v>83.998976132639115</v>
      </c>
      <c r="V55" s="16">
        <v>96.153388497458224</v>
      </c>
      <c r="W55" s="16">
        <v>140.46892422207213</v>
      </c>
      <c r="X55" s="16">
        <v>62.122216486938953</v>
      </c>
      <c r="Y55" s="16">
        <v>123.7515195866178</v>
      </c>
      <c r="Z55" s="16">
        <v>257.06161856051421</v>
      </c>
      <c r="AA55" s="16">
        <v>209.14264142248805</v>
      </c>
      <c r="AB55" s="16">
        <v>203.03865312636486</v>
      </c>
      <c r="AC55" s="16">
        <v>432.39903068905107</v>
      </c>
      <c r="AD55" s="16">
        <v>37.554459416612474</v>
      </c>
      <c r="AE55" s="16">
        <v>548.99528582434925</v>
      </c>
      <c r="AF55" s="43">
        <f t="shared" si="174"/>
        <v>2754.6726737984895</v>
      </c>
      <c r="AG55" s="11"/>
      <c r="AH55" s="64">
        <v>382.31149885450964</v>
      </c>
      <c r="AI55" s="84">
        <v>218.1013857326403</v>
      </c>
      <c r="AJ55" s="37">
        <f t="shared" si="175"/>
        <v>600.41288458714996</v>
      </c>
      <c r="AK55" s="65"/>
      <c r="AL55" s="37">
        <v>4486.1860262725695</v>
      </c>
      <c r="AM55" s="12"/>
      <c r="AN55" s="65">
        <v>5227.8223646212864</v>
      </c>
      <c r="AO55" s="13"/>
      <c r="AP55" s="56">
        <v>1363.2088721253326</v>
      </c>
      <c r="AQ55" s="12"/>
      <c r="AR55" s="16">
        <v>27.360140746429376</v>
      </c>
      <c r="AS55" s="16">
        <v>675.86652524894839</v>
      </c>
      <c r="AT55" s="16">
        <v>41.349452129419078</v>
      </c>
      <c r="AU55" s="16">
        <v>66.699460992844024</v>
      </c>
      <c r="AV55" s="16">
        <v>42.835877331883538</v>
      </c>
      <c r="AW55" s="47">
        <f t="shared" si="176"/>
        <v>854.11145644952444</v>
      </c>
      <c r="AX55" s="12"/>
      <c r="AY55" s="16">
        <v>548.00361945210932</v>
      </c>
      <c r="AZ55" s="16">
        <v>301.98636617737782</v>
      </c>
      <c r="BA55" s="47">
        <f t="shared" si="177"/>
        <v>849.98998562948714</v>
      </c>
      <c r="BB55" s="12"/>
      <c r="BC55" s="70">
        <v>54.143330436760337</v>
      </c>
      <c r="BD55" s="70">
        <v>22.847008420839721</v>
      </c>
      <c r="BE55" s="70">
        <v>954.80340512339819</v>
      </c>
      <c r="BF55" s="70">
        <v>228.3824834020223</v>
      </c>
      <c r="BG55" s="47">
        <f t="shared" si="178"/>
        <v>1260.1762273830204</v>
      </c>
      <c r="BH55" s="11"/>
      <c r="BI55" s="12">
        <v>100.85064961554527</v>
      </c>
      <c r="BJ55" s="12">
        <v>1361.8857965959237</v>
      </c>
      <c r="BK55" s="12">
        <v>504.42067478347406</v>
      </c>
      <c r="BL55" s="12">
        <v>479.9736766052925</v>
      </c>
      <c r="BM55" s="48">
        <f t="shared" si="179"/>
        <v>2447.1307976002354</v>
      </c>
      <c r="BN55" s="12"/>
      <c r="BO55" s="12">
        <v>516.65944733997526</v>
      </c>
      <c r="BP55" s="16">
        <v>1874.9660003262957</v>
      </c>
      <c r="BQ55" s="48">
        <f t="shared" si="180"/>
        <v>2391.6254476662707</v>
      </c>
      <c r="BR55" s="12"/>
      <c r="BS55" s="34">
        <v>839.76855890453419</v>
      </c>
      <c r="BU55" s="16">
        <v>379.31376098708478</v>
      </c>
      <c r="BV55" s="16">
        <v>408.98693675269863</v>
      </c>
      <c r="BW55" s="48">
        <f t="shared" si="181"/>
        <v>788.30069773978335</v>
      </c>
      <c r="BY55" s="85">
        <v>7948.74364649782</v>
      </c>
      <c r="BZ55" s="85">
        <v>937.3665381720225</v>
      </c>
      <c r="CA55" s="48">
        <f t="shared" si="182"/>
        <v>8886.1101846698421</v>
      </c>
      <c r="CC55" s="87">
        <v>2377.3374800212332</v>
      </c>
      <c r="CE55" s="87">
        <v>1514.2639859237495</v>
      </c>
      <c r="CG55" s="31">
        <v>38.533393400361106</v>
      </c>
      <c r="CH55" s="31">
        <v>138.9866512765683</v>
      </c>
      <c r="CI55" s="31">
        <v>832.96879982060091</v>
      </c>
      <c r="CJ55" s="38">
        <f t="shared" si="183"/>
        <v>1010.4888444975303</v>
      </c>
      <c r="CK55" s="48"/>
      <c r="CL55" s="48">
        <f t="shared" si="13"/>
        <v>49057.568767160745</v>
      </c>
      <c r="CN55" s="17">
        <v>2464.1529764542292</v>
      </c>
      <c r="CO55" s="16">
        <v>-504.17588485123628</v>
      </c>
      <c r="CP55" s="48">
        <f t="shared" si="184"/>
        <v>51017.54585876374</v>
      </c>
      <c r="CQ55" s="105"/>
      <c r="CR55" s="105"/>
    </row>
    <row r="56" spans="1:96">
      <c r="A56" s="16" t="s">
        <v>17</v>
      </c>
      <c r="B56" s="16">
        <v>352.31290934943593</v>
      </c>
      <c r="C56" s="16">
        <v>379.09373702000943</v>
      </c>
      <c r="D56" s="16">
        <v>26.548227062614828</v>
      </c>
      <c r="E56" s="16">
        <v>51.217277431299408</v>
      </c>
      <c r="F56" s="34">
        <f t="shared" si="172"/>
        <v>809.17215086335955</v>
      </c>
      <c r="G56" s="12"/>
      <c r="H56" s="16">
        <v>75.515704014685639</v>
      </c>
      <c r="I56" s="16">
        <v>118.21591568866631</v>
      </c>
      <c r="J56" s="16">
        <v>12.808572154661221</v>
      </c>
      <c r="K56" s="16">
        <v>10338.517762161773</v>
      </c>
      <c r="L56" s="16">
        <v>154.83500987689342</v>
      </c>
      <c r="M56" s="16">
        <v>109.43035626663347</v>
      </c>
      <c r="N56" s="16">
        <v>210.43896293950982</v>
      </c>
      <c r="O56" s="43">
        <f t="shared" si="173"/>
        <v>11019.762283102824</v>
      </c>
      <c r="P56" s="12"/>
      <c r="Q56" s="16">
        <v>209.90916061407279</v>
      </c>
      <c r="R56" s="16">
        <v>142.02602952026493</v>
      </c>
      <c r="S56" s="16">
        <v>176.30225895250669</v>
      </c>
      <c r="T56" s="16">
        <v>25.96664199699773</v>
      </c>
      <c r="U56" s="16">
        <v>83.825292268850546</v>
      </c>
      <c r="V56" s="16">
        <v>148.57338536752934</v>
      </c>
      <c r="W56" s="16">
        <v>149.09381694107856</v>
      </c>
      <c r="X56" s="16">
        <v>63.518589860317746</v>
      </c>
      <c r="Y56" s="16">
        <v>116.717866339409</v>
      </c>
      <c r="Z56" s="16">
        <v>258.48513954785119</v>
      </c>
      <c r="AA56" s="16">
        <v>207.77311308483252</v>
      </c>
      <c r="AB56" s="16">
        <v>210.43367259429363</v>
      </c>
      <c r="AC56" s="16">
        <v>438.64502875648247</v>
      </c>
      <c r="AD56" s="16">
        <v>36.721726703382984</v>
      </c>
      <c r="AE56" s="16">
        <v>489.6795047441052</v>
      </c>
      <c r="AF56" s="43">
        <f t="shared" si="174"/>
        <v>2757.6712272919754</v>
      </c>
      <c r="AG56" s="11"/>
      <c r="AH56" s="64">
        <v>263.56541955316402</v>
      </c>
      <c r="AI56" s="84">
        <v>223.66306411742667</v>
      </c>
      <c r="AJ56" s="37">
        <f t="shared" si="175"/>
        <v>487.22848367059066</v>
      </c>
      <c r="AK56" s="65"/>
      <c r="AL56" s="37">
        <v>4580.4504188612736</v>
      </c>
      <c r="AM56" s="12"/>
      <c r="AN56" s="65">
        <v>5272.5036597962171</v>
      </c>
      <c r="AO56" s="13"/>
      <c r="AP56" s="56">
        <v>206.99622936603129</v>
      </c>
      <c r="AQ56" s="12"/>
      <c r="AR56" s="16">
        <v>24.428219365160768</v>
      </c>
      <c r="AS56" s="16">
        <v>721.81362796468295</v>
      </c>
      <c r="AT56" s="16">
        <v>39.557150540705237</v>
      </c>
      <c r="AU56" s="16">
        <v>66.925641489339455</v>
      </c>
      <c r="AV56" s="16">
        <v>44.183315851552493</v>
      </c>
      <c r="AW56" s="47">
        <f t="shared" si="176"/>
        <v>896.90795521144094</v>
      </c>
      <c r="AX56" s="12"/>
      <c r="AY56" s="16">
        <v>725.75260813204068</v>
      </c>
      <c r="AZ56" s="16">
        <v>314.29742850350181</v>
      </c>
      <c r="BA56" s="47">
        <f t="shared" si="177"/>
        <v>1040.0500366355425</v>
      </c>
      <c r="BB56" s="12"/>
      <c r="BC56" s="70">
        <v>55.685766362200802</v>
      </c>
      <c r="BD56" s="70">
        <v>23.290091842368525</v>
      </c>
      <c r="BE56" s="70">
        <v>968.59552721413047</v>
      </c>
      <c r="BF56" s="70">
        <v>230.35188579597073</v>
      </c>
      <c r="BG56" s="47">
        <f t="shared" si="178"/>
        <v>1277.9232712146704</v>
      </c>
      <c r="BH56" s="11"/>
      <c r="BI56" s="12">
        <v>99.818166999265273</v>
      </c>
      <c r="BJ56" s="12">
        <v>1369.2698995001931</v>
      </c>
      <c r="BK56" s="12">
        <v>506.10672168971212</v>
      </c>
      <c r="BL56" s="12">
        <v>481.17598356485991</v>
      </c>
      <c r="BM56" s="48">
        <f t="shared" si="179"/>
        <v>2456.3707717540306</v>
      </c>
      <c r="BN56" s="12"/>
      <c r="BO56" s="12">
        <v>514.93541110999126</v>
      </c>
      <c r="BP56" s="16">
        <v>1884.0116067880365</v>
      </c>
      <c r="BQ56" s="48">
        <f t="shared" si="180"/>
        <v>2398.9470178980278</v>
      </c>
      <c r="BR56" s="12"/>
      <c r="BS56" s="34">
        <v>851.06788323974956</v>
      </c>
      <c r="BU56" s="16">
        <v>390.22912686806922</v>
      </c>
      <c r="BV56" s="16">
        <v>412.06131990082196</v>
      </c>
      <c r="BW56" s="48">
        <f t="shared" si="181"/>
        <v>802.29044676889112</v>
      </c>
      <c r="BY56" s="85">
        <v>7768.0151880056965</v>
      </c>
      <c r="BZ56" s="85">
        <v>913.63365643195755</v>
      </c>
      <c r="CA56" s="48">
        <f t="shared" si="182"/>
        <v>8681.6488444376537</v>
      </c>
      <c r="CC56" s="87">
        <v>2406.3396712298691</v>
      </c>
      <c r="CE56" s="87">
        <v>1518.8140577536567</v>
      </c>
      <c r="CG56" s="31">
        <v>42.186596090175271</v>
      </c>
      <c r="CH56" s="31">
        <v>143.46690127180122</v>
      </c>
      <c r="CI56" s="31">
        <v>835.93271905050347</v>
      </c>
      <c r="CJ56" s="38">
        <f t="shared" si="183"/>
        <v>1021.58621641248</v>
      </c>
      <c r="CK56" s="48"/>
      <c r="CL56" s="48">
        <f t="shared" si="13"/>
        <v>48485.73062550828</v>
      </c>
      <c r="CN56" s="17">
        <v>2599.3377967690462</v>
      </c>
      <c r="CO56" s="16">
        <v>-517.02461651204419</v>
      </c>
      <c r="CP56" s="48">
        <f t="shared" si="184"/>
        <v>50568.043805765286</v>
      </c>
      <c r="CQ56" s="105"/>
      <c r="CR56" s="105"/>
    </row>
    <row r="57" spans="1:96">
      <c r="A57" s="16" t="s">
        <v>118</v>
      </c>
      <c r="B57" s="12">
        <v>362.51891751046412</v>
      </c>
      <c r="C57" s="12">
        <v>393.89743848944454</v>
      </c>
      <c r="D57" s="12">
        <v>27.344601776346174</v>
      </c>
      <c r="E57" s="16">
        <v>52.919549681364721</v>
      </c>
      <c r="F57" s="34">
        <f t="shared" si="172"/>
        <v>836.68050745761957</v>
      </c>
      <c r="G57" s="12"/>
      <c r="H57" s="16">
        <v>91.752238711267893</v>
      </c>
      <c r="I57" s="16">
        <v>112.37314514111313</v>
      </c>
      <c r="J57" s="16">
        <v>3.557936709628116</v>
      </c>
      <c r="K57" s="16">
        <v>8436.0071709845888</v>
      </c>
      <c r="L57" s="16">
        <v>157.45311502008622</v>
      </c>
      <c r="M57" s="16">
        <v>109.42473506021832</v>
      </c>
      <c r="N57" s="16">
        <v>215.94257588059273</v>
      </c>
      <c r="O57" s="43">
        <f t="shared" si="173"/>
        <v>9126.510917507494</v>
      </c>
      <c r="P57" s="12"/>
      <c r="Q57" s="16">
        <v>206.94694314028118</v>
      </c>
      <c r="R57" s="16">
        <v>190.98704537561642</v>
      </c>
      <c r="S57" s="16">
        <v>177.24092078523677</v>
      </c>
      <c r="T57" s="16">
        <v>26.063679761839531</v>
      </c>
      <c r="U57" s="16">
        <v>82.141758524543093</v>
      </c>
      <c r="V57" s="16">
        <v>135.98365369506575</v>
      </c>
      <c r="W57" s="16">
        <v>149.59639511429287</v>
      </c>
      <c r="X57" s="16">
        <v>66.451009547429237</v>
      </c>
      <c r="Y57" s="16">
        <v>131.16538814185964</v>
      </c>
      <c r="Z57" s="16">
        <v>261.30369517834038</v>
      </c>
      <c r="AA57" s="16">
        <v>214.02169004343591</v>
      </c>
      <c r="AB57" s="16">
        <v>208.77458754248909</v>
      </c>
      <c r="AC57" s="16">
        <v>426.47346855991975</v>
      </c>
      <c r="AD57" s="16">
        <v>37.194933714517049</v>
      </c>
      <c r="AE57" s="16">
        <v>324.3295189690906</v>
      </c>
      <c r="AF57" s="43">
        <f t="shared" si="174"/>
        <v>2638.6746880939577</v>
      </c>
      <c r="AG57" s="11"/>
      <c r="AH57" s="64">
        <v>377.55815054998334</v>
      </c>
      <c r="AI57" s="84">
        <v>228.51564665349505</v>
      </c>
      <c r="AJ57" s="37">
        <f t="shared" si="175"/>
        <v>606.07379720347842</v>
      </c>
      <c r="AK57" s="12"/>
      <c r="AL57" s="37">
        <v>4580.215130791702</v>
      </c>
      <c r="AM57" s="12"/>
      <c r="AN57" s="65">
        <v>5440.4410285318772</v>
      </c>
      <c r="AO57" s="13"/>
      <c r="AP57" s="56">
        <v>911.85343179626977</v>
      </c>
      <c r="AQ57" s="12"/>
      <c r="AR57" s="16">
        <v>26.025543561507789</v>
      </c>
      <c r="AS57" s="16">
        <v>722.48548733687835</v>
      </c>
      <c r="AT57" s="16">
        <v>31.731516246785475</v>
      </c>
      <c r="AU57" s="16">
        <v>67.594893786980549</v>
      </c>
      <c r="AV57" s="16">
        <v>45.761242361197532</v>
      </c>
      <c r="AW57" s="47">
        <f t="shared" si="176"/>
        <v>893.59868329334961</v>
      </c>
      <c r="AX57" s="12"/>
      <c r="AY57" s="16">
        <v>575.03382594551158</v>
      </c>
      <c r="AZ57" s="16">
        <v>317.36790351550667</v>
      </c>
      <c r="BA57" s="47">
        <f t="shared" si="177"/>
        <v>892.40172946101825</v>
      </c>
      <c r="BB57" s="12"/>
      <c r="BC57" s="70">
        <v>56.295354300077818</v>
      </c>
      <c r="BD57" s="70">
        <v>23.313226017482517</v>
      </c>
      <c r="BE57" s="70">
        <v>998.35638016382154</v>
      </c>
      <c r="BF57" s="70">
        <v>231.59726109621221</v>
      </c>
      <c r="BG57" s="47">
        <f t="shared" si="178"/>
        <v>1309.5622215775941</v>
      </c>
      <c r="BH57" s="11"/>
      <c r="BI57" s="12">
        <v>103.55473408585567</v>
      </c>
      <c r="BJ57" s="12">
        <v>1392.535864753308</v>
      </c>
      <c r="BK57" s="12">
        <v>508.63579204906904</v>
      </c>
      <c r="BL57" s="12">
        <v>482.36804442641335</v>
      </c>
      <c r="BM57" s="48">
        <f t="shared" si="179"/>
        <v>2487.094435314646</v>
      </c>
      <c r="BN57" s="12"/>
      <c r="BO57" s="12">
        <v>516.07871903184002</v>
      </c>
      <c r="BP57" s="16">
        <v>1925.6844565628314</v>
      </c>
      <c r="BQ57" s="48">
        <f t="shared" si="180"/>
        <v>2441.7631755946713</v>
      </c>
      <c r="BR57" s="12"/>
      <c r="BS57" s="34">
        <v>860.34803829403984</v>
      </c>
      <c r="BU57" s="16">
        <v>385.84891696488529</v>
      </c>
      <c r="BV57" s="16">
        <v>419.00481073649536</v>
      </c>
      <c r="BW57" s="48">
        <f t="shared" si="181"/>
        <v>804.85372770138065</v>
      </c>
      <c r="BY57" s="85">
        <v>7891.7186994099684</v>
      </c>
      <c r="BZ57" s="85">
        <v>924.87027426102691</v>
      </c>
      <c r="CA57" s="48">
        <f t="shared" si="182"/>
        <v>8816.588973670996</v>
      </c>
      <c r="CC57" s="87">
        <v>2429.9023181835173</v>
      </c>
      <c r="CE57" s="87">
        <v>1528.6688948860399</v>
      </c>
      <c r="CG57" s="31">
        <v>43.416337827582915</v>
      </c>
      <c r="CH57" s="31">
        <v>145.38816096827264</v>
      </c>
      <c r="CI57" s="31">
        <v>850.01870794012723</v>
      </c>
      <c r="CJ57" s="38">
        <f t="shared" si="183"/>
        <v>1038.8232067359827</v>
      </c>
      <c r="CL57" s="48">
        <f t="shared" si="13"/>
        <v>47644.054906095633</v>
      </c>
      <c r="CN57" s="16">
        <v>2523.6753535608805</v>
      </c>
      <c r="CO57" s="16">
        <v>-520.25397905520413</v>
      </c>
      <c r="CP57" s="48">
        <f t="shared" si="184"/>
        <v>49647.47628060131</v>
      </c>
      <c r="CQ57" s="105"/>
      <c r="CR57" s="105"/>
    </row>
    <row r="58" spans="1:96">
      <c r="A58" s="16" t="s">
        <v>7</v>
      </c>
      <c r="B58" s="12">
        <v>354.47259698397005</v>
      </c>
      <c r="C58" s="12">
        <v>387.25091431521008</v>
      </c>
      <c r="D58" s="12">
        <v>27.504433420114015</v>
      </c>
      <c r="E58" s="16">
        <v>54.985115847003684</v>
      </c>
      <c r="F58" s="34">
        <f t="shared" si="172"/>
        <v>824.21306056629783</v>
      </c>
      <c r="G58" s="12"/>
      <c r="H58" s="16">
        <v>98.107409617487633</v>
      </c>
      <c r="I58" s="16">
        <v>95.101131819422562</v>
      </c>
      <c r="J58" s="16">
        <v>3.7047015989002674E-3</v>
      </c>
      <c r="K58" s="16">
        <v>8079.3731760935279</v>
      </c>
      <c r="L58" s="16">
        <v>95.786937985385833</v>
      </c>
      <c r="M58" s="16">
        <v>109.80747221005684</v>
      </c>
      <c r="N58" s="16">
        <v>222.388983757831</v>
      </c>
      <c r="O58" s="43">
        <f t="shared" si="173"/>
        <v>8700.5688161853122</v>
      </c>
      <c r="P58" s="12"/>
      <c r="Q58" s="16">
        <v>244.80757700229981</v>
      </c>
      <c r="R58" s="16">
        <v>193.64453492691183</v>
      </c>
      <c r="S58" s="16">
        <v>180.7256653594917</v>
      </c>
      <c r="T58" s="16">
        <v>27.024853699589059</v>
      </c>
      <c r="U58" s="16">
        <v>87.046351097500803</v>
      </c>
      <c r="V58" s="16">
        <v>124.21836090348927</v>
      </c>
      <c r="W58" s="16">
        <v>144.77741624587091</v>
      </c>
      <c r="X58" s="16">
        <v>65.560192318239046</v>
      </c>
      <c r="Y58" s="16">
        <v>119.47988969818529</v>
      </c>
      <c r="Z58" s="16">
        <v>260.03330729660649</v>
      </c>
      <c r="AA58" s="16">
        <v>223.95433239485703</v>
      </c>
      <c r="AB58" s="16">
        <v>221.5725594007701</v>
      </c>
      <c r="AC58" s="16">
        <v>439.18017185691531</v>
      </c>
      <c r="AD58" s="16">
        <v>35.35675415713493</v>
      </c>
      <c r="AE58" s="16">
        <v>409.93837189056478</v>
      </c>
      <c r="AF58" s="43">
        <f t="shared" si="174"/>
        <v>2777.3203382484262</v>
      </c>
      <c r="AG58" s="11"/>
      <c r="AH58" s="64">
        <v>378.86938828766699</v>
      </c>
      <c r="AI58" s="84">
        <v>233.78312887913131</v>
      </c>
      <c r="AJ58" s="37">
        <f t="shared" si="175"/>
        <v>612.65251716679836</v>
      </c>
      <c r="AK58" s="12"/>
      <c r="AL58" s="37">
        <v>4596.2354436016121</v>
      </c>
      <c r="AM58" s="12"/>
      <c r="AN58" s="65">
        <v>5597.5978099716849</v>
      </c>
      <c r="AO58" s="13"/>
      <c r="AP58" s="56">
        <v>1126.0945023499496</v>
      </c>
      <c r="AQ58" s="12"/>
      <c r="AR58" s="16">
        <v>26.649594984345683</v>
      </c>
      <c r="AS58" s="16">
        <v>687.24504623059295</v>
      </c>
      <c r="AT58" s="16">
        <v>40.422308273767911</v>
      </c>
      <c r="AU58" s="16">
        <v>68.991695875238122</v>
      </c>
      <c r="AV58" s="16">
        <v>45.976496210315503</v>
      </c>
      <c r="AW58" s="47">
        <f t="shared" si="176"/>
        <v>869.28514157426014</v>
      </c>
      <c r="AX58" s="12"/>
      <c r="AY58" s="16">
        <v>576.5904836838198</v>
      </c>
      <c r="AZ58" s="16">
        <v>321.20666066154126</v>
      </c>
      <c r="BA58" s="47">
        <f t="shared" si="177"/>
        <v>897.79714434536106</v>
      </c>
      <c r="BB58" s="12"/>
      <c r="BC58" s="70">
        <v>55.106221793392848</v>
      </c>
      <c r="BD58" s="70">
        <v>22.899785424479518</v>
      </c>
      <c r="BE58" s="70">
        <v>1013.2738383507461</v>
      </c>
      <c r="BF58" s="70">
        <v>233.70135528776277</v>
      </c>
      <c r="BG58" s="47">
        <f t="shared" si="178"/>
        <v>1324.9812008563811</v>
      </c>
      <c r="BH58" s="11"/>
      <c r="BI58" s="12">
        <v>100.2003900213448</v>
      </c>
      <c r="BJ58" s="12">
        <v>1453.8046341933646</v>
      </c>
      <c r="BK58" s="12">
        <v>515.37997967402146</v>
      </c>
      <c r="BL58" s="12">
        <v>490.33178822348475</v>
      </c>
      <c r="BM58" s="48">
        <f t="shared" si="179"/>
        <v>2559.7167921122154</v>
      </c>
      <c r="BN58" s="12"/>
      <c r="BO58" s="12">
        <v>514.33786273106375</v>
      </c>
      <c r="BP58" s="16">
        <v>1941.3044100369696</v>
      </c>
      <c r="BQ58" s="48">
        <f t="shared" si="180"/>
        <v>2455.6422727680333</v>
      </c>
      <c r="BR58" s="12"/>
      <c r="BS58" s="34">
        <v>864.68431616328064</v>
      </c>
      <c r="BU58" s="16">
        <v>388.54778112217218</v>
      </c>
      <c r="BV58" s="16">
        <v>421.11665525409876</v>
      </c>
      <c r="BW58" s="48">
        <f t="shared" si="181"/>
        <v>809.66443637627094</v>
      </c>
      <c r="BY58" s="85">
        <v>8335.4483455451591</v>
      </c>
      <c r="BZ58" s="85">
        <v>932.02502947170217</v>
      </c>
      <c r="CA58" s="48">
        <f t="shared" si="182"/>
        <v>9267.4733750168616</v>
      </c>
      <c r="CC58" s="87">
        <v>2498.8956012682229</v>
      </c>
      <c r="CE58" s="87">
        <v>1557.8646791891676</v>
      </c>
      <c r="CG58" s="31">
        <v>40.340725313713072</v>
      </c>
      <c r="CH58" s="31">
        <v>143.7470944510022</v>
      </c>
      <c r="CI58" s="31">
        <v>867.76976862859476</v>
      </c>
      <c r="CJ58" s="38">
        <f t="shared" si="183"/>
        <v>1051.8575883933099</v>
      </c>
      <c r="CL58" s="48">
        <f t="shared" si="13"/>
        <v>48392.545036153439</v>
      </c>
      <c r="CN58" s="16">
        <v>2548.9329213684555</v>
      </c>
      <c r="CO58" s="16">
        <v>-527.81249034612233</v>
      </c>
      <c r="CP58" s="48">
        <f t="shared" si="184"/>
        <v>50413.665467175771</v>
      </c>
      <c r="CQ58" s="105"/>
      <c r="CR58" s="105"/>
    </row>
    <row r="59" spans="1:96">
      <c r="A59" s="16" t="s">
        <v>15</v>
      </c>
      <c r="B59" s="12">
        <v>358.63031962048262</v>
      </c>
      <c r="C59" s="12">
        <v>371.29377428006501</v>
      </c>
      <c r="D59" s="12">
        <v>27.06919313328563</v>
      </c>
      <c r="E59" s="16">
        <v>54.305493491514689</v>
      </c>
      <c r="F59" s="34">
        <f t="shared" si="172"/>
        <v>811.29878052534787</v>
      </c>
      <c r="G59" s="12"/>
      <c r="H59" s="16">
        <v>123.1930059474419</v>
      </c>
      <c r="I59" s="16">
        <v>125.80602074607782</v>
      </c>
      <c r="J59" s="16">
        <v>3.7047015989002605E-3</v>
      </c>
      <c r="K59" s="16">
        <v>6976.458793906404</v>
      </c>
      <c r="L59" s="16">
        <v>165.87995900210547</v>
      </c>
      <c r="M59" s="16">
        <v>109.44893043759092</v>
      </c>
      <c r="N59" s="16">
        <v>222.22570596372742</v>
      </c>
      <c r="O59" s="43">
        <f t="shared" si="173"/>
        <v>7723.0161207049468</v>
      </c>
      <c r="P59" s="12"/>
      <c r="Q59" s="16">
        <v>236.06731484969032</v>
      </c>
      <c r="R59" s="16">
        <v>189.87408285426758</v>
      </c>
      <c r="S59" s="16">
        <v>182.37908218682219</v>
      </c>
      <c r="T59" s="16">
        <v>28.485919663619754</v>
      </c>
      <c r="U59" s="16">
        <v>88.34147997945729</v>
      </c>
      <c r="V59" s="16">
        <v>121.92863092939149</v>
      </c>
      <c r="W59" s="16">
        <v>144.02989351325391</v>
      </c>
      <c r="X59" s="16">
        <v>65.79200185315301</v>
      </c>
      <c r="Y59" s="16">
        <v>121.9088339318556</v>
      </c>
      <c r="Z59" s="16">
        <v>265.34532201285845</v>
      </c>
      <c r="AA59" s="16">
        <v>218.50618585392942</v>
      </c>
      <c r="AB59" s="16">
        <v>210.81042171062506</v>
      </c>
      <c r="AC59" s="16">
        <v>421.73902261086982</v>
      </c>
      <c r="AD59" s="16">
        <v>32.941722419180337</v>
      </c>
      <c r="AE59" s="16">
        <v>377.70120557832837</v>
      </c>
      <c r="AF59" s="43">
        <f t="shared" si="174"/>
        <v>2705.8511199473028</v>
      </c>
      <c r="AG59" s="11"/>
      <c r="AH59" s="64">
        <v>553.52593008635961</v>
      </c>
      <c r="AI59" s="84">
        <v>238.34460962214507</v>
      </c>
      <c r="AJ59" s="37">
        <f t="shared" si="175"/>
        <v>791.87053970850468</v>
      </c>
      <c r="AK59" s="12"/>
      <c r="AL59" s="37">
        <v>4581.2278820081065</v>
      </c>
      <c r="AM59" s="12"/>
      <c r="AN59" s="65">
        <v>5622.342570921488</v>
      </c>
      <c r="AO59" s="13"/>
      <c r="AP59" s="56">
        <v>341.55897159358739</v>
      </c>
      <c r="AQ59" s="12"/>
      <c r="AR59" s="16">
        <v>26.322254778426633</v>
      </c>
      <c r="AS59" s="16">
        <v>663.85450179106056</v>
      </c>
      <c r="AT59" s="16">
        <v>45.784545017412825</v>
      </c>
      <c r="AU59" s="16">
        <v>67.4021936072416</v>
      </c>
      <c r="AV59" s="16">
        <v>44.327774136915039</v>
      </c>
      <c r="AW59" s="47">
        <f t="shared" si="176"/>
        <v>847.69126933105679</v>
      </c>
      <c r="AX59" s="12"/>
      <c r="AY59" s="16">
        <v>575.81004718360725</v>
      </c>
      <c r="AZ59" s="16">
        <v>320.09542503351906</v>
      </c>
      <c r="BA59" s="47">
        <f t="shared" si="177"/>
        <v>895.90547221712632</v>
      </c>
      <c r="BB59" s="12"/>
      <c r="BC59" s="70">
        <v>55.632878229554628</v>
      </c>
      <c r="BD59" s="70">
        <v>23.050536198613003</v>
      </c>
      <c r="BE59" s="70">
        <v>1024.9821365958251</v>
      </c>
      <c r="BF59" s="70">
        <v>228.19024680756775</v>
      </c>
      <c r="BG59" s="47">
        <f t="shared" si="178"/>
        <v>1331.8557978315605</v>
      </c>
      <c r="BH59" s="11"/>
      <c r="BI59" s="12">
        <v>101.84206403113103</v>
      </c>
      <c r="BJ59" s="12">
        <v>1435.9896457529496</v>
      </c>
      <c r="BK59" s="12">
        <v>516.22396236174677</v>
      </c>
      <c r="BL59" s="12">
        <v>495.79147263298847</v>
      </c>
      <c r="BM59" s="48">
        <f t="shared" si="179"/>
        <v>2549.8471447788161</v>
      </c>
      <c r="BN59" s="12"/>
      <c r="BO59" s="12">
        <v>518.79526364995559</v>
      </c>
      <c r="BP59" s="16">
        <v>1971.9324906180223</v>
      </c>
      <c r="BQ59" s="48">
        <f t="shared" si="180"/>
        <v>2490.7277542679776</v>
      </c>
      <c r="BR59" s="12"/>
      <c r="BS59" s="34">
        <v>871.26563273586612</v>
      </c>
      <c r="BU59" s="16">
        <v>397.15275518622258</v>
      </c>
      <c r="BV59" s="16">
        <v>418.09405743832258</v>
      </c>
      <c r="BW59" s="48">
        <f t="shared" si="181"/>
        <v>815.2468126245451</v>
      </c>
      <c r="BY59" s="85">
        <v>8310.6330440583879</v>
      </c>
      <c r="BZ59" s="85">
        <v>965.69423221181682</v>
      </c>
      <c r="CA59" s="48">
        <f t="shared" si="182"/>
        <v>9276.3272762702054</v>
      </c>
      <c r="CC59" s="87">
        <v>2559.4132764302735</v>
      </c>
      <c r="CE59" s="87">
        <v>1583.9792484360414</v>
      </c>
      <c r="CG59" s="31">
        <v>40.725488902695325</v>
      </c>
      <c r="CH59" s="31">
        <v>144.50235822951686</v>
      </c>
      <c r="CI59" s="31">
        <v>872.66346447638489</v>
      </c>
      <c r="CJ59" s="38">
        <f>SUM(CG59:CI59)</f>
        <v>1057.8913116085971</v>
      </c>
      <c r="CL59" s="48">
        <f t="shared" si="13"/>
        <v>46857.316981941345</v>
      </c>
      <c r="CN59" s="16">
        <v>2646.6376015120964</v>
      </c>
      <c r="CO59" s="16">
        <v>-521.09174370461722</v>
      </c>
      <c r="CP59" s="48">
        <f t="shared" si="184"/>
        <v>48982.862839748828</v>
      </c>
      <c r="CQ59" s="105"/>
      <c r="CR59" s="105"/>
    </row>
    <row r="60" spans="1:96">
      <c r="A60" s="16" t="s">
        <v>17</v>
      </c>
      <c r="B60" s="12">
        <v>352.76153546592053</v>
      </c>
      <c r="C60" s="12">
        <v>362.27848391207192</v>
      </c>
      <c r="D60" s="12">
        <v>26.239452775933465</v>
      </c>
      <c r="E60" s="16">
        <v>52.400898810787396</v>
      </c>
      <c r="F60" s="34">
        <f t="shared" si="172"/>
        <v>793.68037096471335</v>
      </c>
      <c r="G60" s="12"/>
      <c r="H60" s="16">
        <v>120.75089822525447</v>
      </c>
      <c r="I60" s="16">
        <v>110.54017893093987</v>
      </c>
      <c r="J60" s="16">
        <v>3.704701598900257E-3</v>
      </c>
      <c r="K60" s="16">
        <v>7304.5784629772006</v>
      </c>
      <c r="L60" s="16">
        <v>160.07898326229548</v>
      </c>
      <c r="M60" s="16">
        <v>109.87497910141374</v>
      </c>
      <c r="N60" s="16">
        <v>221.6859432404602</v>
      </c>
      <c r="O60" s="43">
        <f t="shared" si="173"/>
        <v>8027.5131504391629</v>
      </c>
      <c r="P60" s="12"/>
      <c r="Q60" s="16">
        <v>207.96171840701186</v>
      </c>
      <c r="R60" s="16">
        <v>189.08434352536747</v>
      </c>
      <c r="S60" s="16">
        <v>185.2458294659574</v>
      </c>
      <c r="T60" s="16">
        <v>28.871526206160858</v>
      </c>
      <c r="U60" s="16">
        <v>88.727848360870496</v>
      </c>
      <c r="V60" s="16">
        <v>128.40908207436738</v>
      </c>
      <c r="W60" s="16">
        <v>152.07426962410759</v>
      </c>
      <c r="X60" s="16">
        <v>64.893077401577415</v>
      </c>
      <c r="Y60" s="16">
        <v>122.71620726373808</v>
      </c>
      <c r="Z60" s="16">
        <v>263.47042369412128</v>
      </c>
      <c r="AA60" s="16">
        <v>219.6556147969934</v>
      </c>
      <c r="AB60" s="16">
        <v>213.57819353868132</v>
      </c>
      <c r="AC60" s="16">
        <v>419.17450068372875</v>
      </c>
      <c r="AD60" s="16">
        <v>32.579162686414946</v>
      </c>
      <c r="AE60" s="16">
        <v>243.70294551177147</v>
      </c>
      <c r="AF60" s="43">
        <f t="shared" si="174"/>
        <v>2560.1447432408695</v>
      </c>
      <c r="AG60" s="11"/>
      <c r="AH60" s="64">
        <v>469.45749070936438</v>
      </c>
      <c r="AI60" s="84">
        <v>245.80595758434794</v>
      </c>
      <c r="AJ60" s="37">
        <f t="shared" si="175"/>
        <v>715.26344829371237</v>
      </c>
      <c r="AK60" s="12"/>
      <c r="AL60" s="37">
        <v>4599.0610943564925</v>
      </c>
      <c r="AM60" s="12"/>
      <c r="AN60" s="65">
        <v>5685.3700720543584</v>
      </c>
      <c r="AO60" s="13"/>
      <c r="AP60" s="56">
        <v>625.97090439273995</v>
      </c>
      <c r="AQ60" s="12"/>
      <c r="AR60" s="16">
        <v>25.143578016676578</v>
      </c>
      <c r="AS60" s="16">
        <v>732.32365091396593</v>
      </c>
      <c r="AT60" s="16">
        <v>42.088892826262907</v>
      </c>
      <c r="AU60" s="16">
        <v>67.990073079775073</v>
      </c>
      <c r="AV60" s="16">
        <v>45.436750094294837</v>
      </c>
      <c r="AW60" s="47">
        <f t="shared" si="176"/>
        <v>912.98294493097546</v>
      </c>
      <c r="AX60" s="12"/>
      <c r="AY60" s="16">
        <v>751.93720094711045</v>
      </c>
      <c r="AZ60" s="16">
        <v>325.49235169897042</v>
      </c>
      <c r="BA60" s="47">
        <f t="shared" si="177"/>
        <v>1077.429552646081</v>
      </c>
      <c r="BB60" s="12"/>
      <c r="BC60" s="70">
        <v>55.794731007646973</v>
      </c>
      <c r="BD60" s="70">
        <v>22.956945618294824</v>
      </c>
      <c r="BE60" s="70">
        <v>1005.6237861422856</v>
      </c>
      <c r="BF60" s="70">
        <v>231.69054697034329</v>
      </c>
      <c r="BG60" s="47">
        <f t="shared" si="178"/>
        <v>1316.0660097385708</v>
      </c>
      <c r="BH60" s="11"/>
      <c r="BI60" s="12">
        <v>116.56102544880825</v>
      </c>
      <c r="BJ60" s="12">
        <v>1445.9978677400977</v>
      </c>
      <c r="BK60" s="12">
        <v>520.44640162979226</v>
      </c>
      <c r="BL60" s="12">
        <v>497.49414526049458</v>
      </c>
      <c r="BM60" s="48">
        <f t="shared" si="179"/>
        <v>2580.4994400791929</v>
      </c>
      <c r="BN60" s="12"/>
      <c r="BO60" s="12">
        <v>525.29599215767871</v>
      </c>
      <c r="BP60" s="16">
        <v>1993.3110124517211</v>
      </c>
      <c r="BQ60" s="48">
        <f t="shared" si="180"/>
        <v>2518.6070046094001</v>
      </c>
      <c r="BR60" s="12"/>
      <c r="BS60" s="34">
        <v>878.84126877437427</v>
      </c>
      <c r="BU60" s="16">
        <v>408.82154242384559</v>
      </c>
      <c r="BV60" s="16">
        <v>424.20044688827062</v>
      </c>
      <c r="BW60" s="48">
        <f t="shared" si="181"/>
        <v>833.02198931211615</v>
      </c>
      <c r="BY60" s="85">
        <v>8160.1038917562028</v>
      </c>
      <c r="BZ60" s="85">
        <v>968.49245650912485</v>
      </c>
      <c r="CA60" s="48">
        <f t="shared" si="182"/>
        <v>9128.5963482653278</v>
      </c>
      <c r="CC60" s="87">
        <v>2574.1727585076865</v>
      </c>
      <c r="CE60" s="87">
        <v>1587.5976457068186</v>
      </c>
      <c r="CG60" s="31">
        <v>43.888294662369915</v>
      </c>
      <c r="CH60" s="31">
        <v>147.11947512312332</v>
      </c>
      <c r="CI60" s="31">
        <v>882.83011572952853</v>
      </c>
      <c r="CJ60" s="38">
        <f t="shared" ref="CJ60:CJ64" si="185">SUM(CG60:CI60)</f>
        <v>1073.8378855150218</v>
      </c>
      <c r="CL60" s="48">
        <f t="shared" si="13"/>
        <v>47488.656631827616</v>
      </c>
      <c r="CN60" s="16">
        <v>2689.5006366959597</v>
      </c>
      <c r="CO60" s="16">
        <v>-547.05212052096965</v>
      </c>
      <c r="CP60" s="48">
        <f t="shared" si="184"/>
        <v>49631.105148002607</v>
      </c>
      <c r="CQ60" s="105"/>
      <c r="CR60" s="105"/>
    </row>
    <row r="61" spans="1:96">
      <c r="A61" s="16" t="s">
        <v>121</v>
      </c>
      <c r="B61" s="12">
        <v>357.52882934854176</v>
      </c>
      <c r="C61" s="12">
        <v>375.60952032534328</v>
      </c>
      <c r="D61" s="12">
        <v>26.415684713780692</v>
      </c>
      <c r="E61" s="16">
        <v>51.933960108513041</v>
      </c>
      <c r="F61" s="34">
        <f t="shared" si="172"/>
        <v>811.48799449617877</v>
      </c>
      <c r="G61" s="12"/>
      <c r="H61" s="16">
        <v>110.87960826179646</v>
      </c>
      <c r="I61" s="16">
        <v>113.72446392072038</v>
      </c>
      <c r="J61" s="16">
        <v>3.7047015989002535E-3</v>
      </c>
      <c r="K61" s="16">
        <v>7800.0884759416531</v>
      </c>
      <c r="L61" s="16">
        <v>68.208528730551734</v>
      </c>
      <c r="M61" s="16">
        <v>109.51371368927093</v>
      </c>
      <c r="N61" s="16">
        <v>222.47862886892452</v>
      </c>
      <c r="O61" s="43">
        <f t="shared" si="173"/>
        <v>8424.8971241145173</v>
      </c>
      <c r="P61" s="12"/>
      <c r="Q61" s="16">
        <v>189.64699577322233</v>
      </c>
      <c r="R61" s="16">
        <v>182.10980786941343</v>
      </c>
      <c r="S61" s="16">
        <v>184.88665504245694</v>
      </c>
      <c r="T61" s="16">
        <v>29.068266158515492</v>
      </c>
      <c r="U61" s="16">
        <v>87.764074776215551</v>
      </c>
      <c r="V61" s="16">
        <v>126.22055254245404</v>
      </c>
      <c r="W61" s="16">
        <v>153.45955685639552</v>
      </c>
      <c r="X61" s="16">
        <v>66.139662574024669</v>
      </c>
      <c r="Y61" s="16">
        <v>122.10776383292536</v>
      </c>
      <c r="Z61" s="16">
        <v>262.46279178971429</v>
      </c>
      <c r="AA61" s="16">
        <v>211.8651607156728</v>
      </c>
      <c r="AB61" s="16">
        <v>214.50921061316114</v>
      </c>
      <c r="AC61" s="16">
        <v>420.06434837043241</v>
      </c>
      <c r="AD61" s="16">
        <v>33.423357990896164</v>
      </c>
      <c r="AE61" s="16">
        <v>339.74779359965925</v>
      </c>
      <c r="AF61" s="43">
        <f t="shared" si="174"/>
        <v>2623.4759985051596</v>
      </c>
      <c r="AG61" s="11"/>
      <c r="AH61" s="64">
        <v>188.75272586518463</v>
      </c>
      <c r="AI61" s="84">
        <v>249.49394172256387</v>
      </c>
      <c r="AJ61" s="37">
        <f t="shared" si="175"/>
        <v>438.2466675877485</v>
      </c>
      <c r="AK61" s="12"/>
      <c r="AL61" s="37">
        <v>4583.9395287797761</v>
      </c>
      <c r="AM61" s="12"/>
      <c r="AN61" s="65">
        <v>5689.6109702642343</v>
      </c>
      <c r="AO61" s="13"/>
      <c r="AP61" s="56">
        <v>588.78985356836142</v>
      </c>
      <c r="AQ61" s="12"/>
      <c r="AR61" s="16">
        <v>19.077626757467314</v>
      </c>
      <c r="AS61" s="16">
        <v>715.24185773629063</v>
      </c>
      <c r="AT61" s="16">
        <v>33.142289783223973</v>
      </c>
      <c r="AU61" s="16">
        <v>68.941934102891992</v>
      </c>
      <c r="AV61" s="16">
        <v>45.942250152088263</v>
      </c>
      <c r="AW61" s="47">
        <f t="shared" si="176"/>
        <v>882.3459585319622</v>
      </c>
      <c r="AX61" s="12"/>
      <c r="AY61" s="16">
        <v>589.77616361826722</v>
      </c>
      <c r="AZ61" s="16">
        <v>324.52429973019628</v>
      </c>
      <c r="BA61" s="47">
        <f t="shared" si="177"/>
        <v>914.3004633484635</v>
      </c>
      <c r="BB61" s="12"/>
      <c r="BC61" s="70">
        <v>56.493408044303074</v>
      </c>
      <c r="BD61" s="70">
        <v>23.004156955880489</v>
      </c>
      <c r="BE61" s="70">
        <v>1014.6620687254426</v>
      </c>
      <c r="BF61" s="70">
        <v>228.00908198684203</v>
      </c>
      <c r="BG61" s="47">
        <f t="shared" si="178"/>
        <v>1322.1687157124684</v>
      </c>
      <c r="BH61" s="11"/>
      <c r="BI61" s="12">
        <v>115.90710812914287</v>
      </c>
      <c r="BJ61" s="12">
        <v>1449.0099219690328</v>
      </c>
      <c r="BK61" s="12">
        <v>523.81198473453446</v>
      </c>
      <c r="BL61" s="12">
        <v>498.45768258381815</v>
      </c>
      <c r="BM61" s="48">
        <f t="shared" si="179"/>
        <v>2587.1866974165282</v>
      </c>
      <c r="BN61" s="12"/>
      <c r="BO61" s="12">
        <v>521.24335882450339</v>
      </c>
      <c r="BP61" s="16">
        <v>1999.8970559778752</v>
      </c>
      <c r="BQ61" s="48">
        <f t="shared" si="180"/>
        <v>2521.1404148023785</v>
      </c>
      <c r="BR61" s="12"/>
      <c r="BS61" s="34">
        <v>891.96130025522007</v>
      </c>
      <c r="BU61" s="16">
        <v>396.7491233237638</v>
      </c>
      <c r="BV61" s="16">
        <v>431.79334103566879</v>
      </c>
      <c r="BW61" s="48">
        <f t="shared" si="181"/>
        <v>828.54246435943264</v>
      </c>
      <c r="BY61" s="85">
        <v>8177.1821099430863</v>
      </c>
      <c r="BZ61" s="85">
        <v>969.46008394370904</v>
      </c>
      <c r="CA61" s="48">
        <f t="shared" si="182"/>
        <v>9146.6421938867952</v>
      </c>
      <c r="CC61" s="87">
        <v>2578.9729556873413</v>
      </c>
      <c r="CE61" s="87">
        <v>1588.8921381389214</v>
      </c>
      <c r="CG61" s="31">
        <v>44.859533388267138</v>
      </c>
      <c r="CH61" s="31">
        <v>146.66941430547001</v>
      </c>
      <c r="CI61" s="31">
        <v>873.45647618374846</v>
      </c>
      <c r="CJ61" s="38">
        <f t="shared" si="185"/>
        <v>1064.9854238774856</v>
      </c>
      <c r="CL61" s="48">
        <f t="shared" si="13"/>
        <v>47487.586863332974</v>
      </c>
      <c r="CN61" s="16">
        <v>2555.2005744926532</v>
      </c>
      <c r="CO61" s="16">
        <v>-521.05135226471123</v>
      </c>
      <c r="CP61" s="48">
        <f t="shared" si="184"/>
        <v>49521.736085560915</v>
      </c>
      <c r="CQ61" s="105"/>
      <c r="CR61" s="105"/>
    </row>
    <row r="62" spans="1:96">
      <c r="A62" s="16" t="s">
        <v>7</v>
      </c>
      <c r="B62" s="12">
        <v>362.29612323116316</v>
      </c>
      <c r="C62" s="12">
        <v>394.58731106518508</v>
      </c>
      <c r="D62" s="12">
        <v>27.647986927968841</v>
      </c>
      <c r="E62" s="16">
        <v>52.919719591092218</v>
      </c>
      <c r="F62" s="34">
        <f t="shared" si="172"/>
        <v>837.4511408154093</v>
      </c>
      <c r="G62" s="12"/>
      <c r="H62" s="16">
        <v>96.185959685832074</v>
      </c>
      <c r="I62" s="16">
        <v>122.53394922345728</v>
      </c>
      <c r="J62" s="16">
        <v>3.7047015989002466E-3</v>
      </c>
      <c r="K62" s="16">
        <v>4740.7690490533441</v>
      </c>
      <c r="L62" s="16">
        <v>131.54377205372214</v>
      </c>
      <c r="M62" s="16">
        <v>110.10841491829412</v>
      </c>
      <c r="N62" s="16">
        <v>219.85542883992471</v>
      </c>
      <c r="O62" s="43">
        <f t="shared" si="173"/>
        <v>5421.0002784761737</v>
      </c>
      <c r="P62" s="12"/>
      <c r="Q62" s="16">
        <v>224.596247149379</v>
      </c>
      <c r="R62" s="16">
        <v>186.35410719795939</v>
      </c>
      <c r="S62" s="16">
        <v>188.75343519536341</v>
      </c>
      <c r="T62" s="16">
        <v>29.08660413493179</v>
      </c>
      <c r="U62" s="16">
        <v>89.072982424127673</v>
      </c>
      <c r="V62" s="16">
        <v>125.84751282403167</v>
      </c>
      <c r="W62" s="16">
        <v>150.59199816556239</v>
      </c>
      <c r="X62" s="16">
        <v>66.493332814273089</v>
      </c>
      <c r="Y62" s="16">
        <v>120.32713523034511</v>
      </c>
      <c r="Z62" s="16">
        <v>266.72228426437744</v>
      </c>
      <c r="AA62" s="16">
        <v>227.35911571972588</v>
      </c>
      <c r="AB62" s="16">
        <v>223.91420753780113</v>
      </c>
      <c r="AC62" s="16">
        <v>439.43688640685957</v>
      </c>
      <c r="AD62" s="16">
        <v>34.63177936516287</v>
      </c>
      <c r="AE62" s="16">
        <v>391.56212507277513</v>
      </c>
      <c r="AF62" s="43">
        <f t="shared" si="174"/>
        <v>2764.749753502675</v>
      </c>
      <c r="AG62" s="11"/>
      <c r="AH62" s="64">
        <v>326.11538215614314</v>
      </c>
      <c r="AI62" s="84">
        <v>249.96610599430983</v>
      </c>
      <c r="AJ62" s="37">
        <f t="shared" si="175"/>
        <v>576.08148815045297</v>
      </c>
      <c r="AK62" s="12"/>
      <c r="AL62" s="37">
        <v>4608.8320685329973</v>
      </c>
      <c r="AM62" s="12"/>
      <c r="AN62" s="65">
        <v>5827.2030869809269</v>
      </c>
      <c r="AO62" s="13"/>
      <c r="AP62" s="56">
        <v>605.89507971480884</v>
      </c>
      <c r="AQ62" s="12"/>
      <c r="AR62" s="16">
        <v>20.845031298020615</v>
      </c>
      <c r="AS62" s="16">
        <v>722.64481552386303</v>
      </c>
      <c r="AT62" s="16">
        <v>44.012661324843293</v>
      </c>
      <c r="AU62" s="16">
        <v>69.840461108564796</v>
      </c>
      <c r="AV62" s="16">
        <v>46.291449360531573</v>
      </c>
      <c r="AW62" s="47">
        <f t="shared" si="176"/>
        <v>903.63441861582339</v>
      </c>
      <c r="AX62" s="12"/>
      <c r="AY62" s="16">
        <v>605.74405098136663</v>
      </c>
      <c r="AZ62" s="16">
        <v>328.75738908846836</v>
      </c>
      <c r="BA62" s="47">
        <f t="shared" si="177"/>
        <v>934.50144006983498</v>
      </c>
      <c r="BB62" s="12"/>
      <c r="BC62" s="70">
        <v>55.561924957153288</v>
      </c>
      <c r="BD62" s="70">
        <v>23.161248279857134</v>
      </c>
      <c r="BE62" s="70">
        <v>1028.5950687689929</v>
      </c>
      <c r="BF62" s="70">
        <v>233.40204352677239</v>
      </c>
      <c r="BG62" s="47">
        <f t="shared" si="178"/>
        <v>1340.7202855327757</v>
      </c>
      <c r="BH62" s="11"/>
      <c r="BI62" s="12">
        <v>114.77239774543773</v>
      </c>
      <c r="BJ62" s="12">
        <v>1551.0944995581231</v>
      </c>
      <c r="BK62" s="12">
        <v>528.87012545324887</v>
      </c>
      <c r="BL62" s="12">
        <v>502.85845248975568</v>
      </c>
      <c r="BM62" s="48">
        <f t="shared" si="179"/>
        <v>2697.5954752465655</v>
      </c>
      <c r="BN62" s="12"/>
      <c r="BO62" s="12">
        <v>521.95075696297988</v>
      </c>
      <c r="BP62" s="16">
        <v>2015.9558772570317</v>
      </c>
      <c r="BQ62" s="48">
        <f t="shared" si="180"/>
        <v>2537.9066342200117</v>
      </c>
      <c r="BR62" s="12"/>
      <c r="BS62" s="34">
        <v>895.4136029750689</v>
      </c>
      <c r="BU62" s="16">
        <v>398.53725321829148</v>
      </c>
      <c r="BV62" s="16">
        <v>438.57418308146845</v>
      </c>
      <c r="BW62" s="48">
        <f t="shared" si="181"/>
        <v>837.11143629975993</v>
      </c>
      <c r="BY62" s="85">
        <v>8595.219383606729</v>
      </c>
      <c r="BZ62" s="85">
        <v>972.52645038317758</v>
      </c>
      <c r="CA62" s="48">
        <f t="shared" si="182"/>
        <v>9567.7458339899058</v>
      </c>
      <c r="CC62" s="87">
        <v>2609.7765984448129</v>
      </c>
      <c r="CE62" s="87">
        <v>1611.5497785516109</v>
      </c>
      <c r="CG62" s="31">
        <v>41.830099769336414</v>
      </c>
      <c r="CH62" s="31">
        <v>146.82963975840525</v>
      </c>
      <c r="CI62" s="31">
        <v>880.2824893160788</v>
      </c>
      <c r="CJ62" s="38">
        <f t="shared" si="185"/>
        <v>1068.9422288438204</v>
      </c>
      <c r="CL62" s="48">
        <f t="shared" si="13"/>
        <v>45646.110628963441</v>
      </c>
      <c r="CN62" s="16">
        <v>2636.1727739425442</v>
      </c>
      <c r="CO62" s="16">
        <v>-515.31735216711286</v>
      </c>
      <c r="CP62" s="48">
        <f t="shared" si="184"/>
        <v>47766.966050738876</v>
      </c>
      <c r="CQ62" s="105"/>
      <c r="CR62" s="105"/>
    </row>
    <row r="63" spans="1:96">
      <c r="A63" s="16" t="s">
        <v>15</v>
      </c>
      <c r="B63" s="12">
        <v>364.67977017247404</v>
      </c>
      <c r="C63" s="12">
        <v>389.49480175428914</v>
      </c>
      <c r="D63" s="12">
        <v>27.618096527832478</v>
      </c>
      <c r="E63" s="16">
        <v>54.476181932006696</v>
      </c>
      <c r="F63" s="34">
        <f t="shared" si="172"/>
        <v>836.26885038660237</v>
      </c>
      <c r="G63" s="12"/>
      <c r="H63" s="16">
        <v>107.67666150762054</v>
      </c>
      <c r="I63" s="16">
        <v>97.325950976835088</v>
      </c>
      <c r="J63" s="16">
        <v>3.7047015989002466E-3</v>
      </c>
      <c r="K63" s="16">
        <v>10118.782848244584</v>
      </c>
      <c r="L63" s="16">
        <v>119.74968387345275</v>
      </c>
      <c r="M63" s="16">
        <v>108.24303439701242</v>
      </c>
      <c r="N63" s="16">
        <v>224.21385684226615</v>
      </c>
      <c r="O63" s="43">
        <f t="shared" si="173"/>
        <v>10775.995740543371</v>
      </c>
      <c r="P63" s="12"/>
      <c r="Q63" s="16">
        <v>257.39241583615603</v>
      </c>
      <c r="R63" s="16">
        <v>186.00206731281432</v>
      </c>
      <c r="S63" s="16">
        <v>189.56066114603584</v>
      </c>
      <c r="T63" s="16">
        <v>30.063201609889163</v>
      </c>
      <c r="U63" s="16">
        <v>89.419715414755103</v>
      </c>
      <c r="V63" s="16">
        <v>124.96648715602993</v>
      </c>
      <c r="W63" s="16">
        <v>148.39515566756535</v>
      </c>
      <c r="X63" s="16">
        <v>64.349636015520559</v>
      </c>
      <c r="Y63" s="16">
        <v>118.37359239676073</v>
      </c>
      <c r="Z63" s="16">
        <v>271.50796777055336</v>
      </c>
      <c r="AA63" s="16">
        <v>226.1896492288389</v>
      </c>
      <c r="AB63" s="16">
        <v>204.88940495180645</v>
      </c>
      <c r="AC63" s="16">
        <v>420.87886284520778</v>
      </c>
      <c r="AD63" s="16">
        <v>34.819010275311811</v>
      </c>
      <c r="AE63" s="16">
        <v>407.72871688396742</v>
      </c>
      <c r="AF63" s="43">
        <f t="shared" si="174"/>
        <v>2774.5365445112129</v>
      </c>
      <c r="AG63" s="11"/>
      <c r="AH63" s="64">
        <v>297.40015797604883</v>
      </c>
      <c r="AI63" s="84">
        <v>255.98699005320941</v>
      </c>
      <c r="AJ63" s="37">
        <f t="shared" si="175"/>
        <v>553.38714802925824</v>
      </c>
      <c r="AK63" s="12"/>
      <c r="AL63" s="37">
        <v>4530.7524270007925</v>
      </c>
      <c r="AM63" s="12"/>
      <c r="AN63" s="65">
        <v>5846.769827964843</v>
      </c>
      <c r="AO63" s="13"/>
      <c r="AP63" s="56">
        <v>642.33964276542611</v>
      </c>
      <c r="AQ63" s="12"/>
      <c r="AR63" s="16">
        <v>23.485223413192013</v>
      </c>
      <c r="AS63" s="16">
        <v>703.0305327068354</v>
      </c>
      <c r="AT63" s="16">
        <v>49.09614804303844</v>
      </c>
      <c r="AU63" s="16">
        <v>70.256711151582408</v>
      </c>
      <c r="AV63" s="16">
        <v>46.318366604525536</v>
      </c>
      <c r="AW63" s="47">
        <f t="shared" si="176"/>
        <v>892.18698191917372</v>
      </c>
      <c r="AX63" s="12"/>
      <c r="AY63" s="16">
        <v>606.75077616051919</v>
      </c>
      <c r="AZ63" s="16">
        <v>330.42327387376213</v>
      </c>
      <c r="BA63" s="47">
        <f t="shared" si="177"/>
        <v>937.17405003428132</v>
      </c>
      <c r="BB63" s="12"/>
      <c r="BC63" s="70">
        <v>56.161498007423859</v>
      </c>
      <c r="BD63" s="70">
        <v>23.17968967596574</v>
      </c>
      <c r="BE63" s="70">
        <v>1037.6165568063991</v>
      </c>
      <c r="BF63" s="70">
        <v>232.60232152955678</v>
      </c>
      <c r="BG63" s="47">
        <f t="shared" si="178"/>
        <v>1349.5600660193454</v>
      </c>
      <c r="BH63" s="11"/>
      <c r="BI63" s="12">
        <v>110.70069762077456</v>
      </c>
      <c r="BJ63" s="12">
        <v>1535.6407157216045</v>
      </c>
      <c r="BK63" s="12">
        <v>530.55617235948671</v>
      </c>
      <c r="BL63" s="12">
        <v>506.79344901891176</v>
      </c>
      <c r="BM63" s="48">
        <f t="shared" si="179"/>
        <v>2683.6910347207777</v>
      </c>
      <c r="BN63" s="12"/>
      <c r="BO63" s="12">
        <v>523.06223036168831</v>
      </c>
      <c r="BP63" s="16">
        <v>2038.6081134628396</v>
      </c>
      <c r="BQ63" s="48">
        <f t="shared" si="180"/>
        <v>2561.6703438245277</v>
      </c>
      <c r="BR63" s="12"/>
      <c r="BS63" s="34">
        <v>897.91165978889023</v>
      </c>
      <c r="BU63" s="16">
        <v>399.41653716747612</v>
      </c>
      <c r="BV63" s="16">
        <v>441.54643172323802</v>
      </c>
      <c r="BW63" s="48">
        <f t="shared" si="181"/>
        <v>840.96296889071414</v>
      </c>
      <c r="BY63" s="85">
        <v>8401.4288358562389</v>
      </c>
      <c r="BZ63" s="85">
        <v>987.23847978833885</v>
      </c>
      <c r="CA63" s="48">
        <f t="shared" si="182"/>
        <v>9388.6673156445777</v>
      </c>
      <c r="CC63" s="87">
        <v>2671.8518323864801</v>
      </c>
      <c r="CE63" s="87">
        <v>1619.5239392845283</v>
      </c>
      <c r="CG63" s="31">
        <v>42.182528380537761</v>
      </c>
      <c r="CH63" s="31">
        <v>146.65937073423373</v>
      </c>
      <c r="CI63" s="31">
        <v>892.39054121964443</v>
      </c>
      <c r="CJ63" s="38">
        <f t="shared" si="185"/>
        <v>1081.232440334416</v>
      </c>
      <c r="CL63" s="48">
        <f t="shared" si="13"/>
        <v>50884.482814049217</v>
      </c>
      <c r="CN63" s="16">
        <v>2639.3053050990316</v>
      </c>
      <c r="CO63" s="16">
        <v>-542.71496611955388</v>
      </c>
      <c r="CP63" s="48">
        <f t="shared" si="184"/>
        <v>52981.073153028701</v>
      </c>
      <c r="CQ63" s="105"/>
      <c r="CR63" s="105"/>
    </row>
    <row r="64" spans="1:96">
      <c r="A64" s="16" t="s">
        <v>17</v>
      </c>
      <c r="B64" s="12">
        <v>362.59730760352465</v>
      </c>
      <c r="C64" s="12">
        <v>382.97541818570198</v>
      </c>
      <c r="D64" s="12">
        <v>27.596124134225928</v>
      </c>
      <c r="E64" s="16">
        <v>54.216771541854285</v>
      </c>
      <c r="F64" s="34">
        <f t="shared" si="172"/>
        <v>827.38562146530683</v>
      </c>
      <c r="G64" s="12"/>
      <c r="H64" s="16">
        <v>104.66688480268104</v>
      </c>
      <c r="I64" s="16">
        <v>117.81854462186641</v>
      </c>
      <c r="J64" s="16">
        <v>3.7047015989002431E-3</v>
      </c>
      <c r="K64" s="16">
        <v>3561.6970686794557</v>
      </c>
      <c r="L64" s="16">
        <v>147.02145071714915</v>
      </c>
      <c r="M64" s="16">
        <v>107.39722514722291</v>
      </c>
      <c r="N64" s="16">
        <v>213.62126133435871</v>
      </c>
      <c r="O64" s="43">
        <f t="shared" si="173"/>
        <v>4252.2261400043326</v>
      </c>
      <c r="P64" s="12"/>
      <c r="Q64" s="16">
        <v>220.34223708238244</v>
      </c>
      <c r="R64" s="16">
        <v>183.55958688906057</v>
      </c>
      <c r="S64" s="16">
        <v>189.67439575180083</v>
      </c>
      <c r="T64" s="16">
        <v>30.224603338909326</v>
      </c>
      <c r="U64" s="16">
        <v>89.212578781425236</v>
      </c>
      <c r="V64" s="16">
        <v>130.25122539184886</v>
      </c>
      <c r="W64" s="16">
        <v>148.74525630961972</v>
      </c>
      <c r="X64" s="16">
        <v>65.264238753833439</v>
      </c>
      <c r="Y64" s="16">
        <v>118.15292637118426</v>
      </c>
      <c r="Z64" s="16">
        <v>272.42078710409817</v>
      </c>
      <c r="AA64" s="16">
        <v>224.30883233730094</v>
      </c>
      <c r="AB64" s="16">
        <v>214.00972101093868</v>
      </c>
      <c r="AC64" s="16">
        <v>428.53466852324038</v>
      </c>
      <c r="AD64" s="16">
        <v>34.178837931988568</v>
      </c>
      <c r="AE64" s="16">
        <v>377.48439329240239</v>
      </c>
      <c r="AF64" s="43">
        <f t="shared" si="174"/>
        <v>2726.3642888700338</v>
      </c>
      <c r="AG64" s="11"/>
      <c r="AH64" s="64">
        <v>446.19090875099846</v>
      </c>
      <c r="AI64" s="84">
        <v>259.94260771935319</v>
      </c>
      <c r="AJ64" s="37">
        <f t="shared" si="175"/>
        <v>706.13351647035165</v>
      </c>
      <c r="AK64" s="12"/>
      <c r="AL64" s="37">
        <v>4495.3492037577344</v>
      </c>
      <c r="AM64" s="12"/>
      <c r="AN64" s="65">
        <v>5917.928241597152</v>
      </c>
      <c r="AO64" s="13"/>
      <c r="AP64" s="56">
        <v>639.39341326300223</v>
      </c>
      <c r="AQ64" s="12"/>
      <c r="AR64" s="16">
        <v>15.880251556365302</v>
      </c>
      <c r="AS64" s="16">
        <v>745.46803311296526</v>
      </c>
      <c r="AT64" s="16">
        <v>47.282148904799769</v>
      </c>
      <c r="AU64" s="16">
        <v>71.481034759549118</v>
      </c>
      <c r="AV64" s="16">
        <v>47.36448285316412</v>
      </c>
      <c r="AW64" s="47">
        <f t="shared" si="176"/>
        <v>927.47595118684364</v>
      </c>
      <c r="AX64" s="12"/>
      <c r="AY64" s="16">
        <v>784.23146707606259</v>
      </c>
      <c r="AZ64" s="16">
        <v>334.05216466052366</v>
      </c>
      <c r="BA64" s="47">
        <f t="shared" si="177"/>
        <v>1118.2836317365864</v>
      </c>
      <c r="BB64" s="12"/>
      <c r="BC64" s="70">
        <v>56.298147347956188</v>
      </c>
      <c r="BD64" s="70">
        <v>23.325766515086769</v>
      </c>
      <c r="BE64" s="70">
        <v>1052.426085262412</v>
      </c>
      <c r="BF64" s="70">
        <v>233.07200787603375</v>
      </c>
      <c r="BG64" s="47">
        <f t="shared" si="178"/>
        <v>1365.1220070014888</v>
      </c>
      <c r="BH64" s="11"/>
      <c r="BI64" s="12">
        <v>113.87203466380848</v>
      </c>
      <c r="BJ64" s="12">
        <v>1539.9643272629971</v>
      </c>
      <c r="BK64" s="12">
        <v>531.39919581260631</v>
      </c>
      <c r="BL64" s="12">
        <v>512.78850561332456</v>
      </c>
      <c r="BM64" s="48">
        <f t="shared" si="179"/>
        <v>2698.0240633527364</v>
      </c>
      <c r="BN64" s="12"/>
      <c r="BO64" s="12">
        <v>524.52042646065206</v>
      </c>
      <c r="BP64" s="16">
        <v>1996.3473812187735</v>
      </c>
      <c r="BQ64" s="48">
        <f t="shared" si="180"/>
        <v>2520.8678076794258</v>
      </c>
      <c r="BR64" s="12"/>
      <c r="BS64" s="34">
        <v>903.57023843707123</v>
      </c>
      <c r="BU64" s="16">
        <v>416.50413562825406</v>
      </c>
      <c r="BV64" s="16">
        <v>453.12762212473962</v>
      </c>
      <c r="BW64" s="48">
        <f t="shared" si="181"/>
        <v>869.63175775299374</v>
      </c>
      <c r="BY64" s="85">
        <v>8417.9085012557953</v>
      </c>
      <c r="BZ64" s="85">
        <v>989.03436460079763</v>
      </c>
      <c r="CA64" s="48">
        <f t="shared" si="182"/>
        <v>9406.9428658565921</v>
      </c>
      <c r="CC64" s="87">
        <v>2691.1221115441253</v>
      </c>
      <c r="CE64" s="87">
        <v>1632.0611891904593</v>
      </c>
      <c r="CG64" s="31">
        <v>45.530247495057182</v>
      </c>
      <c r="CH64" s="31">
        <v>148.25695804179369</v>
      </c>
      <c r="CI64" s="31">
        <v>905.23400568443708</v>
      </c>
      <c r="CJ64" s="38">
        <f t="shared" si="185"/>
        <v>1099.021211221288</v>
      </c>
      <c r="CL64" s="48">
        <f t="shared" si="13"/>
        <v>44796.903260387524</v>
      </c>
      <c r="CN64" s="16">
        <v>2651.539992936066</v>
      </c>
      <c r="CO64" s="16">
        <v>-501.18212164416502</v>
      </c>
      <c r="CP64" s="48">
        <f t="shared" si="184"/>
        <v>46947.261131679421</v>
      </c>
      <c r="CQ64" s="105"/>
      <c r="CR64" s="105"/>
    </row>
    <row r="65" spans="1:94">
      <c r="A65" s="10"/>
      <c r="B65" s="13" t="s">
        <v>18</v>
      </c>
      <c r="C65" s="13"/>
      <c r="D65" s="13"/>
      <c r="E65" s="13"/>
      <c r="F65" s="13"/>
      <c r="G65" s="12"/>
      <c r="H65" s="12"/>
      <c r="I65" s="12"/>
      <c r="J65" s="12"/>
      <c r="K65" s="12"/>
      <c r="L65" s="12"/>
      <c r="M65" s="13"/>
      <c r="N65" s="12"/>
      <c r="AA65" s="12"/>
      <c r="AF65" s="43"/>
      <c r="BN65" s="12"/>
      <c r="BO65" s="12"/>
      <c r="BP65" s="12"/>
      <c r="BQ65" s="13"/>
      <c r="BR65" s="12"/>
      <c r="BS65" s="13"/>
      <c r="CL65" s="48"/>
      <c r="CO65" s="13"/>
      <c r="CP65" s="48"/>
    </row>
    <row r="66" spans="1:94" ht="13">
      <c r="A66" s="10" t="s">
        <v>12</v>
      </c>
      <c r="B66" s="15">
        <f t="shared" ref="B66:F76" si="186">B5/B4-1</f>
        <v>-9.9974285468400481E-2</v>
      </c>
      <c r="C66" s="15">
        <f t="shared" si="186"/>
        <v>4.578922780849215E-2</v>
      </c>
      <c r="D66" s="15">
        <f t="shared" si="186"/>
        <v>-2.8695828736652773E-2</v>
      </c>
      <c r="E66" s="15">
        <f t="shared" si="186"/>
        <v>-2.2715107669254664E-2</v>
      </c>
      <c r="F66" s="80">
        <f t="shared" si="186"/>
        <v>-2.8475038661298413E-2</v>
      </c>
      <c r="G66" s="15"/>
      <c r="H66" s="15">
        <f t="shared" ref="H66:O76" si="187">H5/H4-1</f>
        <v>0.20695975297317304</v>
      </c>
      <c r="I66" s="15">
        <f t="shared" si="187"/>
        <v>-0.35031919191919114</v>
      </c>
      <c r="J66" s="15">
        <f t="shared" si="187"/>
        <v>-0.21267242369501005</v>
      </c>
      <c r="K66" s="15">
        <f t="shared" si="187"/>
        <v>-0.15889431942452825</v>
      </c>
      <c r="L66" s="15">
        <f t="shared" si="187"/>
        <v>-0.18702635469539564</v>
      </c>
      <c r="M66" s="15">
        <f t="shared" si="187"/>
        <v>7.1417211856426688E-2</v>
      </c>
      <c r="N66" s="15">
        <f t="shared" si="187"/>
        <v>2.2505368954477412E-2</v>
      </c>
      <c r="O66" s="80">
        <f t="shared" si="187"/>
        <v>-0.15277279933995214</v>
      </c>
      <c r="P66" s="15"/>
      <c r="Q66" s="15">
        <f t="shared" ref="Q66:AF76" si="188">Q5/Q4-1</f>
        <v>3.9544953352953049E-2</v>
      </c>
      <c r="R66" s="15">
        <f t="shared" si="188"/>
        <v>0.58478156991695118</v>
      </c>
      <c r="S66" s="15">
        <f t="shared" si="188"/>
        <v>6.7628555670915524E-3</v>
      </c>
      <c r="T66" s="15">
        <f t="shared" si="188"/>
        <v>-2.984739526258362E-2</v>
      </c>
      <c r="U66" s="15">
        <f t="shared" si="188"/>
        <v>-2.4830285360061488E-2</v>
      </c>
      <c r="V66" s="15">
        <f t="shared" si="188"/>
        <v>-4.0856018023100793E-2</v>
      </c>
      <c r="W66" s="15">
        <f t="shared" si="188"/>
        <v>-2.9412111532550522E-2</v>
      </c>
      <c r="X66" s="15">
        <f t="shared" si="188"/>
        <v>-2.5360240836664771E-2</v>
      </c>
      <c r="Y66" s="15">
        <f t="shared" si="188"/>
        <v>-0.19642710234750127</v>
      </c>
      <c r="Z66" s="15">
        <f t="shared" si="188"/>
        <v>9.1703620172587375E-3</v>
      </c>
      <c r="AA66" s="15">
        <f t="shared" si="188"/>
        <v>3.9333494189412566E-2</v>
      </c>
      <c r="AB66" s="15">
        <f t="shared" si="188"/>
        <v>-1.5842495638390464E-2</v>
      </c>
      <c r="AC66" s="15">
        <f t="shared" si="188"/>
        <v>2.5982972269531057E-2</v>
      </c>
      <c r="AD66" s="15">
        <f t="shared" si="188"/>
        <v>1.3803779924486115E-2</v>
      </c>
      <c r="AE66" s="15">
        <f t="shared" si="188"/>
        <v>-0.49827216891417292</v>
      </c>
      <c r="AF66" s="80">
        <f>AF5/AF4-1</f>
        <v>-0.15521624318545546</v>
      </c>
      <c r="AG66" s="80"/>
      <c r="AH66" s="15">
        <f t="shared" ref="AH66:AJ76" si="189">AH5/AH4-1</f>
        <v>0.13237625255493035</v>
      </c>
      <c r="AI66" s="15">
        <f t="shared" si="189"/>
        <v>-5.5437622819264232E-2</v>
      </c>
      <c r="AJ66" s="80">
        <f t="shared" si="189"/>
        <v>6.7436369819185105E-2</v>
      </c>
      <c r="AK66" s="15"/>
      <c r="AL66" s="80">
        <f t="shared" ref="AL66:AL76" si="190">AL5/AL4-1</f>
        <v>7.1417211856426688E-2</v>
      </c>
      <c r="AM66" s="15"/>
      <c r="AN66" s="80">
        <f t="shared" ref="AN66:AN76" si="191">AN5/AN4-1</f>
        <v>-3.2808254424117944E-2</v>
      </c>
      <c r="AO66" s="15"/>
      <c r="AP66" s="80">
        <f t="shared" ref="AP66:AP76" si="192">AP5/AP4-1</f>
        <v>-0.50943074342079853</v>
      </c>
      <c r="AQ66" s="15"/>
      <c r="AR66" s="15">
        <f t="shared" ref="AR66:AW76" si="193">AR5/AR4-1</f>
        <v>9.0874341823033555E-2</v>
      </c>
      <c r="AS66" s="15">
        <f t="shared" si="193"/>
        <v>1.8154259848623067E-2</v>
      </c>
      <c r="AT66" s="15">
        <f t="shared" si="193"/>
        <v>-4.1914338685245744E-2</v>
      </c>
      <c r="AU66" s="15">
        <f t="shared" si="193"/>
        <v>-6.7065735214641986E-3</v>
      </c>
      <c r="AV66" s="15">
        <f t="shared" si="193"/>
        <v>-7.9716771657535213E-2</v>
      </c>
      <c r="AW66" s="80">
        <f t="shared" si="193"/>
        <v>9.4710594693401262E-3</v>
      </c>
      <c r="AX66" s="15"/>
      <c r="AY66" s="15">
        <f t="shared" ref="AY66:BA76" si="194">AY5/AY4-1</f>
        <v>7.004160256753944E-2</v>
      </c>
      <c r="AZ66" s="15">
        <f t="shared" si="194"/>
        <v>-3.6684713066735486E-2</v>
      </c>
      <c r="BA66" s="80">
        <f t="shared" si="194"/>
        <v>3.2595179564129717E-2</v>
      </c>
      <c r="BB66" s="15"/>
      <c r="BC66" s="15">
        <f t="shared" ref="BC66:BG76" si="195">BC5/BC4-1</f>
        <v>-0.11880282119764851</v>
      </c>
      <c r="BD66" s="15">
        <f t="shared" si="195"/>
        <v>-0.12761102408952107</v>
      </c>
      <c r="BE66" s="15">
        <f t="shared" si="195"/>
        <v>7.2064916902409015E-2</v>
      </c>
      <c r="BF66" s="15">
        <f t="shared" si="195"/>
        <v>1.7581057888701679E-2</v>
      </c>
      <c r="BG66" s="80">
        <f t="shared" si="195"/>
        <v>2.7990277245478312E-2</v>
      </c>
      <c r="BH66" s="15"/>
      <c r="BI66" s="15">
        <f t="shared" ref="BI66:BM76" si="196">BI5/BI4-1</f>
        <v>-3.1528941258604726E-2</v>
      </c>
      <c r="BJ66" s="15">
        <f t="shared" si="196"/>
        <v>0.20623579694740801</v>
      </c>
      <c r="BK66" s="15">
        <f t="shared" si="196"/>
        <v>0.19198019511496311</v>
      </c>
      <c r="BL66" s="15">
        <f t="shared" si="196"/>
        <v>0.16199775224310398</v>
      </c>
      <c r="BM66" s="80">
        <f t="shared" si="196"/>
        <v>0.17979006269955322</v>
      </c>
      <c r="BN66" s="15"/>
      <c r="BO66" s="15">
        <f t="shared" ref="BO66:BQ76" si="197">BO5/BO4-1</f>
        <v>1.9033996769877382E-2</v>
      </c>
      <c r="BP66" s="15">
        <f t="shared" si="197"/>
        <v>7.3280378998273221E-2</v>
      </c>
      <c r="BQ66" s="80">
        <f t="shared" si="197"/>
        <v>5.8526559584690219E-2</v>
      </c>
      <c r="BR66" s="15"/>
      <c r="BS66" s="80">
        <f t="shared" ref="BS66:BS76" si="198">BS5/BS4-1</f>
        <v>2.9142149566769859E-2</v>
      </c>
      <c r="BT66" s="15"/>
      <c r="BU66" s="15">
        <f t="shared" ref="BU66:BW76" si="199">BU5/BU4-1</f>
        <v>4.1920419444716472E-3</v>
      </c>
      <c r="BV66" s="15">
        <f t="shared" si="199"/>
        <v>1.2750172034319496E-2</v>
      </c>
      <c r="BW66" s="80">
        <f t="shared" si="199"/>
        <v>8.650002432556203E-3</v>
      </c>
      <c r="BX66" s="15"/>
      <c r="BY66" s="15">
        <f t="shared" ref="BY66:CA76" si="200">BY5/BY4-1</f>
        <v>8.8488345812375302E-2</v>
      </c>
      <c r="BZ66" s="15">
        <f t="shared" si="200"/>
        <v>-1.0956631389790861E-2</v>
      </c>
      <c r="CA66" s="80">
        <f t="shared" si="200"/>
        <v>7.9816788994444998E-2</v>
      </c>
      <c r="CB66" s="15"/>
      <c r="CC66" s="80">
        <f t="shared" ref="CC66:CC76" si="201">CC5/CC4-1</f>
        <v>-0.12407631603006897</v>
      </c>
      <c r="CD66" s="15"/>
      <c r="CE66" s="80">
        <f t="shared" ref="CE66:CE76" si="202">CE5/CE4-1</f>
        <v>-1.4914094618945772E-2</v>
      </c>
      <c r="CF66" s="15"/>
      <c r="CG66" s="15">
        <f t="shared" ref="CG66:CL76" si="203">CG5/CG4-1</f>
        <v>-2.4812698465832783E-2</v>
      </c>
      <c r="CH66" s="15">
        <f t="shared" si="203"/>
        <v>4.9065783134214502E-2</v>
      </c>
      <c r="CI66" s="15">
        <f t="shared" si="203"/>
        <v>2.0513339253399376E-2</v>
      </c>
      <c r="CJ66" s="80">
        <f t="shared" si="203"/>
        <v>1.9843250381465394E-2</v>
      </c>
      <c r="CK66" s="15"/>
      <c r="CL66" s="80">
        <f t="shared" si="203"/>
        <v>-5.1819219110506798E-2</v>
      </c>
      <c r="CM66" s="15"/>
      <c r="CN66" s="15">
        <f t="shared" ref="CN66:CP76" si="204">CN5/CN4-1</f>
        <v>4.1469357701467535E-2</v>
      </c>
      <c r="CO66" s="15">
        <f t="shared" si="204"/>
        <v>2.5567380722411048E-2</v>
      </c>
      <c r="CP66" s="80">
        <f t="shared" si="204"/>
        <v>-4.851336076956736E-2</v>
      </c>
    </row>
    <row r="67" spans="1:94" ht="13">
      <c r="A67" s="10" t="s">
        <v>16</v>
      </c>
      <c r="B67" s="15">
        <f t="shared" si="186"/>
        <v>0.21894439172046076</v>
      </c>
      <c r="C67" s="15">
        <f t="shared" si="186"/>
        <v>0.12167836971879242</v>
      </c>
      <c r="D67" s="15">
        <f t="shared" si="186"/>
        <v>0.16773383167336275</v>
      </c>
      <c r="E67" s="15">
        <f t="shared" si="186"/>
        <v>2.1395071009734812E-2</v>
      </c>
      <c r="F67" s="80">
        <f t="shared" si="186"/>
        <v>0.15411270120773191</v>
      </c>
      <c r="G67" s="15"/>
      <c r="H67" s="15">
        <f t="shared" si="187"/>
        <v>-9.4317492005433268E-2</v>
      </c>
      <c r="I67" s="15">
        <f t="shared" si="187"/>
        <v>-0.22401054752605831</v>
      </c>
      <c r="J67" s="15">
        <f t="shared" si="187"/>
        <v>0.10477453580901908</v>
      </c>
      <c r="K67" s="15">
        <f t="shared" si="187"/>
        <v>1.1507277593236775E-3</v>
      </c>
      <c r="L67" s="15">
        <f t="shared" si="187"/>
        <v>0.29753054185161232</v>
      </c>
      <c r="M67" s="15">
        <f t="shared" si="187"/>
        <v>9.2298558205589076E-2</v>
      </c>
      <c r="N67" s="15">
        <f t="shared" si="187"/>
        <v>2.8563543092101629E-2</v>
      </c>
      <c r="O67" s="80">
        <f t="shared" si="187"/>
        <v>2.8834370966845935E-3</v>
      </c>
      <c r="P67" s="15"/>
      <c r="Q67" s="15">
        <f t="shared" si="188"/>
        <v>-5.8001182749108038E-2</v>
      </c>
      <c r="R67" s="15">
        <f t="shared" si="188"/>
        <v>0.25284314285290832</v>
      </c>
      <c r="S67" s="15">
        <f t="shared" si="188"/>
        <v>-2.7209460812322228E-2</v>
      </c>
      <c r="T67" s="15">
        <f t="shared" si="188"/>
        <v>-6.2912965211294303E-2</v>
      </c>
      <c r="U67" s="15">
        <f t="shared" si="188"/>
        <v>-1.0616882892395485E-2</v>
      </c>
      <c r="V67" s="15">
        <f t="shared" si="188"/>
        <v>1.7958155438902557E-2</v>
      </c>
      <c r="W67" s="15">
        <f t="shared" si="188"/>
        <v>-3.9319253030924317E-2</v>
      </c>
      <c r="X67" s="15">
        <f t="shared" si="188"/>
        <v>-9.2865018570192914E-2</v>
      </c>
      <c r="Y67" s="15">
        <f t="shared" si="188"/>
        <v>-0.1146389871167881</v>
      </c>
      <c r="Z67" s="15">
        <f t="shared" si="188"/>
        <v>2.1724045236692247E-2</v>
      </c>
      <c r="AA67" s="15">
        <f t="shared" si="188"/>
        <v>4.8553130074767248E-2</v>
      </c>
      <c r="AB67" s="15">
        <f t="shared" si="188"/>
        <v>-1.7713658587298342E-3</v>
      </c>
      <c r="AC67" s="15">
        <f t="shared" si="188"/>
        <v>3.6872883792686606E-2</v>
      </c>
      <c r="AD67" s="15">
        <f t="shared" si="188"/>
        <v>2.5949095808818212E-2</v>
      </c>
      <c r="AE67" s="15">
        <f t="shared" si="188"/>
        <v>0.26707500884518964</v>
      </c>
      <c r="AF67" s="80">
        <f t="shared" si="188"/>
        <v>4.9564315395293601E-2</v>
      </c>
      <c r="AG67" s="80"/>
      <c r="AH67" s="15">
        <f t="shared" si="189"/>
        <v>-9.0319600138262346E-2</v>
      </c>
      <c r="AI67" s="15">
        <f t="shared" si="189"/>
        <v>0.48090410123198435</v>
      </c>
      <c r="AJ67" s="80">
        <f t="shared" si="189"/>
        <v>8.4455150908809395E-2</v>
      </c>
      <c r="AK67" s="15"/>
      <c r="AL67" s="80">
        <f t="shared" si="190"/>
        <v>9.229855820558952E-2</v>
      </c>
      <c r="AM67" s="15"/>
      <c r="AN67" s="80">
        <f t="shared" si="191"/>
        <v>0.23352085088775909</v>
      </c>
      <c r="AO67" s="15"/>
      <c r="AP67" s="80">
        <f t="shared" si="192"/>
        <v>0.56422248409216724</v>
      </c>
      <c r="AQ67" s="15"/>
      <c r="AR67" s="15">
        <f t="shared" si="193"/>
        <v>6.7823633546360673E-2</v>
      </c>
      <c r="AS67" s="15">
        <f t="shared" si="193"/>
        <v>0.10738235107231864</v>
      </c>
      <c r="AT67" s="15">
        <f t="shared" si="193"/>
        <v>5.5359072743451643E-2</v>
      </c>
      <c r="AU67" s="15">
        <f t="shared" si="193"/>
        <v>-8.1097205142234285E-3</v>
      </c>
      <c r="AV67" s="15">
        <f t="shared" si="193"/>
        <v>-6.4520380414138767E-2</v>
      </c>
      <c r="AW67" s="80">
        <f t="shared" si="193"/>
        <v>7.7177162613284445E-2</v>
      </c>
      <c r="AX67" s="15"/>
      <c r="AY67" s="15">
        <f t="shared" si="194"/>
        <v>7.7049034102426583E-2</v>
      </c>
      <c r="AZ67" s="15">
        <f t="shared" si="194"/>
        <v>-2.236881681117886E-2</v>
      </c>
      <c r="BA67" s="80">
        <f t="shared" si="194"/>
        <v>4.4507235606894957E-2</v>
      </c>
      <c r="BB67" s="15"/>
      <c r="BC67" s="15">
        <f t="shared" si="195"/>
        <v>-0.11575499989654658</v>
      </c>
      <c r="BD67" s="15">
        <f t="shared" si="195"/>
        <v>-0.12936279534868511</v>
      </c>
      <c r="BE67" s="15">
        <f t="shared" si="195"/>
        <v>8.7992754226064784E-2</v>
      </c>
      <c r="BF67" s="15">
        <f t="shared" si="195"/>
        <v>1.909998564255333E-2</v>
      </c>
      <c r="BG67" s="80">
        <f t="shared" si="195"/>
        <v>4.4206897387382593E-2</v>
      </c>
      <c r="BH67" s="15"/>
      <c r="BI67" s="15">
        <f t="shared" si="196"/>
        <v>2.3328751449258611E-2</v>
      </c>
      <c r="BJ67" s="15">
        <f t="shared" si="196"/>
        <v>0.90024076781195905</v>
      </c>
      <c r="BK67" s="15">
        <f t="shared" si="196"/>
        <v>-0.35166288767044185</v>
      </c>
      <c r="BL67" s="15">
        <f t="shared" si="196"/>
        <v>0.1199387738178328</v>
      </c>
      <c r="BM67" s="80">
        <f t="shared" si="196"/>
        <v>0.15175010687726176</v>
      </c>
      <c r="BN67" s="15"/>
      <c r="BO67" s="15">
        <f t="shared" si="197"/>
        <v>1.8135241519554146E-2</v>
      </c>
      <c r="BP67" s="15">
        <f t="shared" si="197"/>
        <v>7.5136900629208192E-2</v>
      </c>
      <c r="BQ67" s="80">
        <f t="shared" si="197"/>
        <v>6.021211527486181E-2</v>
      </c>
      <c r="BR67" s="15"/>
      <c r="BS67" s="80">
        <f t="shared" si="198"/>
        <v>2.9120922072206623E-2</v>
      </c>
      <c r="BT67" s="15"/>
      <c r="BU67" s="15">
        <f t="shared" si="199"/>
        <v>3.1199427471377827E-2</v>
      </c>
      <c r="BV67" s="15">
        <f t="shared" si="199"/>
        <v>1.4844890474095429E-2</v>
      </c>
      <c r="BW67" s="80">
        <f t="shared" si="199"/>
        <v>2.2645660465259176E-2</v>
      </c>
      <c r="BX67" s="15"/>
      <c r="BY67" s="15">
        <f t="shared" si="200"/>
        <v>2.3396932827762118E-2</v>
      </c>
      <c r="BZ67" s="15">
        <f t="shared" si="200"/>
        <v>4.8337408517761915E-2</v>
      </c>
      <c r="CA67" s="80">
        <f t="shared" si="200"/>
        <v>2.5388909342601851E-2</v>
      </c>
      <c r="CB67" s="15"/>
      <c r="CC67" s="80">
        <f t="shared" si="201"/>
        <v>0.16276640395096464</v>
      </c>
      <c r="CD67" s="15"/>
      <c r="CE67" s="80">
        <f t="shared" si="202"/>
        <v>0.11317176756861458</v>
      </c>
      <c r="CF67" s="15"/>
      <c r="CG67" s="15">
        <f t="shared" si="203"/>
        <v>3.2959294618059243E-2</v>
      </c>
      <c r="CH67" s="15">
        <f t="shared" si="203"/>
        <v>6.9233673995581668E-2</v>
      </c>
      <c r="CI67" s="15">
        <f t="shared" si="203"/>
        <v>1.7308845229066172E-2</v>
      </c>
      <c r="CJ67" s="80">
        <f t="shared" si="203"/>
        <v>2.5317987891823934E-2</v>
      </c>
      <c r="CK67" s="15"/>
      <c r="CL67" s="80">
        <f t="shared" si="203"/>
        <v>7.3500058337302887E-2</v>
      </c>
      <c r="CM67" s="15"/>
      <c r="CN67" s="15">
        <f t="shared" si="204"/>
        <v>1.7956078399373965E-2</v>
      </c>
      <c r="CO67" s="15">
        <f t="shared" si="204"/>
        <v>-3.0061971116350561E-2</v>
      </c>
      <c r="CP67" s="80">
        <f t="shared" si="204"/>
        <v>7.2044371690834108E-2</v>
      </c>
    </row>
    <row r="68" spans="1:94" ht="13">
      <c r="A68" s="10" t="s">
        <v>23</v>
      </c>
      <c r="B68" s="15">
        <f t="shared" si="186"/>
        <v>-8.9753303801346052E-2</v>
      </c>
      <c r="C68" s="15">
        <f t="shared" si="186"/>
        <v>-9.6549938575899774E-2</v>
      </c>
      <c r="D68" s="15">
        <f t="shared" si="186"/>
        <v>-9.3190598644110167E-2</v>
      </c>
      <c r="E68" s="15">
        <f t="shared" si="186"/>
        <v>-2.5845869825906531E-2</v>
      </c>
      <c r="F68" s="80">
        <f t="shared" si="186"/>
        <v>-8.7534227823443556E-2</v>
      </c>
      <c r="G68" s="15"/>
      <c r="H68" s="15">
        <f t="shared" si="187"/>
        <v>0.18431546939798693</v>
      </c>
      <c r="I68" s="15">
        <f t="shared" si="187"/>
        <v>-0.93650172999903813</v>
      </c>
      <c r="J68" s="15">
        <f t="shared" si="187"/>
        <v>0.10444177671068156</v>
      </c>
      <c r="K68" s="15">
        <f t="shared" si="187"/>
        <v>7.7503417082567028E-2</v>
      </c>
      <c r="L68" s="15">
        <f t="shared" si="187"/>
        <v>-0.19979171079573532</v>
      </c>
      <c r="M68" s="15">
        <f t="shared" si="187"/>
        <v>3.8746888632100962E-2</v>
      </c>
      <c r="N68" s="15">
        <f t="shared" si="187"/>
        <v>2.9903073095876032E-2</v>
      </c>
      <c r="O68" s="80">
        <f t="shared" si="187"/>
        <v>6.3027549765005464E-2</v>
      </c>
      <c r="P68" s="15"/>
      <c r="Q68" s="15">
        <f t="shared" si="188"/>
        <v>-0.1347579605101854</v>
      </c>
      <c r="R68" s="15">
        <f t="shared" si="188"/>
        <v>0.39587377597176543</v>
      </c>
      <c r="S68" s="15">
        <f t="shared" si="188"/>
        <v>-2.0654367358598935E-2</v>
      </c>
      <c r="T68" s="15">
        <f t="shared" si="188"/>
        <v>-6.4308878610177311E-2</v>
      </c>
      <c r="U68" s="15">
        <f t="shared" si="188"/>
        <v>-1.0098079625109668E-2</v>
      </c>
      <c r="V68" s="15">
        <f t="shared" si="188"/>
        <v>-4.292923816279659E-2</v>
      </c>
      <c r="W68" s="15">
        <f t="shared" si="188"/>
        <v>-4.9827391506936602E-2</v>
      </c>
      <c r="X68" s="15">
        <f t="shared" si="188"/>
        <v>-5.8036125774020175E-2</v>
      </c>
      <c r="Y68" s="15">
        <f t="shared" si="188"/>
        <v>-6.7605340807115777E-2</v>
      </c>
      <c r="Z68" s="15">
        <f t="shared" si="188"/>
        <v>1.3990670714050912E-2</v>
      </c>
      <c r="AA68" s="15">
        <f t="shared" si="188"/>
        <v>3.7331320171663851E-2</v>
      </c>
      <c r="AB68" s="15">
        <f t="shared" si="188"/>
        <v>-7.4802438198259269E-3</v>
      </c>
      <c r="AC68" s="15">
        <f t="shared" si="188"/>
        <v>2.7318251959645545E-2</v>
      </c>
      <c r="AD68" s="15">
        <f t="shared" si="188"/>
        <v>1.7747345647427526E-2</v>
      </c>
      <c r="AE68" s="15">
        <f t="shared" si="188"/>
        <v>-8.9149533272350978E-2</v>
      </c>
      <c r="AF68" s="80">
        <f t="shared" si="188"/>
        <v>-2.1611250499225854E-2</v>
      </c>
      <c r="AG68" s="80"/>
      <c r="AH68" s="15">
        <f t="shared" si="189"/>
        <v>0.4272526396559877</v>
      </c>
      <c r="AI68" s="15">
        <f t="shared" si="189"/>
        <v>-2.9979593638264634E-2</v>
      </c>
      <c r="AJ68" s="80">
        <f t="shared" si="189"/>
        <v>0.23621248887971569</v>
      </c>
      <c r="AK68" s="15"/>
      <c r="AL68" s="80">
        <f t="shared" si="190"/>
        <v>3.8746888632100518E-2</v>
      </c>
      <c r="AM68" s="15"/>
      <c r="AN68" s="80">
        <f t="shared" si="191"/>
        <v>0.11370236513674636</v>
      </c>
      <c r="AO68" s="15"/>
      <c r="AP68" s="80">
        <f t="shared" si="192"/>
        <v>0.24248919722677198</v>
      </c>
      <c r="AQ68" s="15"/>
      <c r="AR68" s="15">
        <f t="shared" si="193"/>
        <v>-0.23098646353662566</v>
      </c>
      <c r="AS68" s="15">
        <f t="shared" si="193"/>
        <v>7.3879730262901733E-2</v>
      </c>
      <c r="AT68" s="15">
        <f t="shared" si="193"/>
        <v>5.1934569167619626E-2</v>
      </c>
      <c r="AU68" s="15">
        <f t="shared" si="193"/>
        <v>-9.7612088419120058E-3</v>
      </c>
      <c r="AV68" s="15">
        <f t="shared" si="193"/>
        <v>1.9552471408182726E-2</v>
      </c>
      <c r="AW68" s="80">
        <f t="shared" si="193"/>
        <v>3.9305991179853228E-2</v>
      </c>
      <c r="AX68" s="15"/>
      <c r="AY68" s="15">
        <f t="shared" si="194"/>
        <v>6.5375679913091123E-2</v>
      </c>
      <c r="AZ68" s="15">
        <f t="shared" si="194"/>
        <v>-2.2274578318703941E-2</v>
      </c>
      <c r="BA68" s="80">
        <f t="shared" si="194"/>
        <v>3.852260809097463E-2</v>
      </c>
      <c r="BB68" s="15"/>
      <c r="BC68" s="15">
        <f t="shared" si="195"/>
        <v>-0.11676512315735321</v>
      </c>
      <c r="BD68" s="15">
        <f t="shared" si="195"/>
        <v>-0.12183556102873649</v>
      </c>
      <c r="BE68" s="15">
        <f t="shared" si="195"/>
        <v>7.347216286404068E-2</v>
      </c>
      <c r="BF68" s="15">
        <f t="shared" si="195"/>
        <v>3.1285552593132149E-2</v>
      </c>
      <c r="BG68" s="80">
        <f t="shared" si="195"/>
        <v>4.1634620749149365E-2</v>
      </c>
      <c r="BH68" s="15"/>
      <c r="BI68" s="15">
        <f t="shared" si="196"/>
        <v>2.8736582653245302E-2</v>
      </c>
      <c r="BJ68" s="15">
        <f t="shared" si="196"/>
        <v>-6.8154804649393053E-2</v>
      </c>
      <c r="BK68" s="15">
        <f t="shared" si="196"/>
        <v>1.878371691939007E-2</v>
      </c>
      <c r="BL68" s="15">
        <f t="shared" si="196"/>
        <v>0.12544932544638776</v>
      </c>
      <c r="BM68" s="80">
        <f t="shared" si="196"/>
        <v>-6.8888403330383818E-3</v>
      </c>
      <c r="BN68" s="15"/>
      <c r="BO68" s="15">
        <f t="shared" si="197"/>
        <v>1.4597283448722242E-2</v>
      </c>
      <c r="BP68" s="15">
        <f t="shared" si="197"/>
        <v>6.1716792331071302E-2</v>
      </c>
      <c r="BQ68" s="80">
        <f t="shared" si="197"/>
        <v>4.9869092019509287E-2</v>
      </c>
      <c r="BR68" s="15"/>
      <c r="BS68" s="80">
        <f t="shared" si="198"/>
        <v>4.0029279984405086E-2</v>
      </c>
      <c r="BT68" s="15"/>
      <c r="BU68" s="15">
        <f t="shared" si="199"/>
        <v>5.0527479347174609E-2</v>
      </c>
      <c r="BV68" s="15">
        <f t="shared" si="199"/>
        <v>2.7520558339526158E-2</v>
      </c>
      <c r="BW68" s="80">
        <f t="shared" si="199"/>
        <v>3.8586164370269405E-2</v>
      </c>
      <c r="BX68" s="15"/>
      <c r="BY68" s="15">
        <f t="shared" si="200"/>
        <v>1.2592469579552956E-2</v>
      </c>
      <c r="BZ68" s="15">
        <f t="shared" si="200"/>
        <v>4.6965604517495096E-2</v>
      </c>
      <c r="CA68" s="80">
        <f t="shared" si="200"/>
        <v>1.5399267149074802E-2</v>
      </c>
      <c r="CB68" s="15"/>
      <c r="CC68" s="80">
        <f t="shared" si="201"/>
        <v>-8.2492843595101117E-2</v>
      </c>
      <c r="CD68" s="15"/>
      <c r="CE68" s="80">
        <f t="shared" si="202"/>
        <v>2.2104956059613601E-2</v>
      </c>
      <c r="CF68" s="15"/>
      <c r="CG68" s="15">
        <f t="shared" si="203"/>
        <v>2.387826809385607E-2</v>
      </c>
      <c r="CH68" s="15">
        <f t="shared" si="203"/>
        <v>4.6032730106030373E-2</v>
      </c>
      <c r="CI68" s="15">
        <f t="shared" si="203"/>
        <v>3.7164117216002879E-2</v>
      </c>
      <c r="CJ68" s="80">
        <f t="shared" si="203"/>
        <v>3.7154739116833424E-2</v>
      </c>
      <c r="CK68" s="15"/>
      <c r="CL68" s="80">
        <f t="shared" si="203"/>
        <v>4.0012913958394458E-2</v>
      </c>
      <c r="CM68" s="15"/>
      <c r="CN68" s="15">
        <f t="shared" si="204"/>
        <v>3.6934350437426877E-2</v>
      </c>
      <c r="CO68" s="15">
        <f t="shared" si="204"/>
        <v>-7.4441610598867447E-2</v>
      </c>
      <c r="CP68" s="80">
        <f t="shared" si="204"/>
        <v>4.1143785757625118E-2</v>
      </c>
    </row>
    <row r="69" spans="1:94" ht="13">
      <c r="A69" s="10" t="s">
        <v>29</v>
      </c>
      <c r="B69" s="15">
        <f t="shared" si="186"/>
        <v>0.11738596878819041</v>
      </c>
      <c r="C69" s="15">
        <f t="shared" si="186"/>
        <v>6.909405610356778E-2</v>
      </c>
      <c r="D69" s="15">
        <f t="shared" si="186"/>
        <v>9.3053543548614615E-2</v>
      </c>
      <c r="E69" s="15">
        <f t="shared" si="186"/>
        <v>-4.6792797170789879E-2</v>
      </c>
      <c r="F69" s="80">
        <f t="shared" si="186"/>
        <v>8.0663240911432288E-2</v>
      </c>
      <c r="G69" s="15"/>
      <c r="H69" s="15">
        <f t="shared" si="187"/>
        <v>0.12028755536420088</v>
      </c>
      <c r="I69" s="15">
        <f t="shared" si="187"/>
        <v>0.21212142788483734</v>
      </c>
      <c r="J69" s="15">
        <f t="shared" si="187"/>
        <v>0.2010869565217408</v>
      </c>
      <c r="K69" s="15">
        <f t="shared" si="187"/>
        <v>8.3466149229512787E-2</v>
      </c>
      <c r="L69" s="15">
        <f t="shared" si="187"/>
        <v>0.31133777744444502</v>
      </c>
      <c r="M69" s="15">
        <f t="shared" si="187"/>
        <v>4.8035117960995466E-2</v>
      </c>
      <c r="N69" s="15">
        <f t="shared" si="187"/>
        <v>1.9342944399791007E-2</v>
      </c>
      <c r="O69" s="80">
        <f t="shared" si="187"/>
        <v>8.4016067048827026E-2</v>
      </c>
      <c r="P69" s="15"/>
      <c r="Q69" s="15">
        <f t="shared" si="188"/>
        <v>5.2544028675489685E-2</v>
      </c>
      <c r="R69" s="15">
        <f t="shared" si="188"/>
        <v>0.18487110278712704</v>
      </c>
      <c r="S69" s="15">
        <f t="shared" si="188"/>
        <v>3.0721021686333616E-2</v>
      </c>
      <c r="T69" s="15">
        <f t="shared" si="188"/>
        <v>2.0293821256755828E-2</v>
      </c>
      <c r="U69" s="15">
        <f t="shared" si="188"/>
        <v>4.764741588037591E-2</v>
      </c>
      <c r="V69" s="15">
        <f t="shared" si="188"/>
        <v>3.7005719163430317E-2</v>
      </c>
      <c r="W69" s="15">
        <f t="shared" si="188"/>
        <v>1.3861656835411074E-2</v>
      </c>
      <c r="X69" s="15">
        <f t="shared" si="188"/>
        <v>-5.1862881121223281E-2</v>
      </c>
      <c r="Y69" s="15">
        <f t="shared" si="188"/>
        <v>9.7648795753897843E-2</v>
      </c>
      <c r="Z69" s="15">
        <f t="shared" si="188"/>
        <v>1.9347059340730777E-2</v>
      </c>
      <c r="AA69" s="15">
        <f t="shared" si="188"/>
        <v>4.0301506923182018E-2</v>
      </c>
      <c r="AB69" s="15">
        <f t="shared" si="188"/>
        <v>-7.9909485667772895E-4</v>
      </c>
      <c r="AC69" s="15">
        <f t="shared" si="188"/>
        <v>3.1428733125360431E-2</v>
      </c>
      <c r="AD69" s="15">
        <f t="shared" si="188"/>
        <v>2.2784572815947035E-2</v>
      </c>
      <c r="AE69" s="15">
        <f t="shared" si="188"/>
        <v>-0.20718753873386009</v>
      </c>
      <c r="AF69" s="80">
        <f t="shared" si="188"/>
        <v>-1.1647177819792187E-2</v>
      </c>
      <c r="AG69" s="80"/>
      <c r="AH69" s="15">
        <f t="shared" si="189"/>
        <v>-0.14309269656879176</v>
      </c>
      <c r="AI69" s="15">
        <f t="shared" si="189"/>
        <v>-3.0687871831175273E-2</v>
      </c>
      <c r="AJ69" s="80">
        <f t="shared" si="189"/>
        <v>-0.10624074346498935</v>
      </c>
      <c r="AK69" s="15"/>
      <c r="AL69" s="80">
        <f t="shared" si="190"/>
        <v>4.8035117960995688E-2</v>
      </c>
      <c r="AM69" s="15"/>
      <c r="AN69" s="80">
        <f t="shared" si="191"/>
        <v>5.440877760054863E-2</v>
      </c>
      <c r="AO69" s="15"/>
      <c r="AP69" s="80">
        <f t="shared" si="192"/>
        <v>-0.14615700368038087</v>
      </c>
      <c r="AQ69" s="15"/>
      <c r="AR69" s="15">
        <f t="shared" si="193"/>
        <v>5.0555577497652715E-2</v>
      </c>
      <c r="AS69" s="15">
        <f t="shared" si="193"/>
        <v>5.5853256017328601E-2</v>
      </c>
      <c r="AT69" s="15">
        <f t="shared" si="193"/>
        <v>6.9809904434189329E-2</v>
      </c>
      <c r="AU69" s="15">
        <f t="shared" si="193"/>
        <v>-8.3317730480063967E-2</v>
      </c>
      <c r="AV69" s="15">
        <f t="shared" si="193"/>
        <v>-1.3481279608205887E-2</v>
      </c>
      <c r="AW69" s="80">
        <f t="shared" si="193"/>
        <v>3.8790440028058093E-2</v>
      </c>
      <c r="AX69" s="15"/>
      <c r="AY69" s="15">
        <f t="shared" si="194"/>
        <v>5.4713279140890636E-2</v>
      </c>
      <c r="AZ69" s="15">
        <f t="shared" si="194"/>
        <v>-1.651977016631001E-2</v>
      </c>
      <c r="BA69" s="80">
        <f t="shared" si="194"/>
        <v>3.4167469438850961E-2</v>
      </c>
      <c r="BB69" s="15"/>
      <c r="BC69" s="15">
        <f t="shared" si="195"/>
        <v>-0.13108363371914766</v>
      </c>
      <c r="BD69" s="15">
        <f t="shared" si="195"/>
        <v>-0.14940602353466081</v>
      </c>
      <c r="BE69" s="15">
        <f t="shared" si="195"/>
        <v>3.8135239517004926E-2</v>
      </c>
      <c r="BF69" s="15">
        <f t="shared" si="195"/>
        <v>6.6015979377442857E-3</v>
      </c>
      <c r="BG69" s="80">
        <f t="shared" si="195"/>
        <v>1.386754820873537E-2</v>
      </c>
      <c r="BH69" s="15"/>
      <c r="BI69" s="15">
        <f t="shared" si="196"/>
        <v>0.13791239045816472</v>
      </c>
      <c r="BJ69" s="15">
        <f t="shared" si="196"/>
        <v>0.18544836205425863</v>
      </c>
      <c r="BK69" s="15">
        <f t="shared" si="196"/>
        <v>-5.435259580235452E-2</v>
      </c>
      <c r="BL69" s="15">
        <f t="shared" si="196"/>
        <v>6.2066054358067335E-2</v>
      </c>
      <c r="BM69" s="80">
        <f t="shared" si="196"/>
        <v>9.535515553492413E-2</v>
      </c>
      <c r="BN69" s="15"/>
      <c r="BO69" s="15">
        <f t="shared" si="197"/>
        <v>1.5394853593611257E-2</v>
      </c>
      <c r="BP69" s="15">
        <f t="shared" si="197"/>
        <v>6.6441886364992264E-2</v>
      </c>
      <c r="BQ69" s="80">
        <f t="shared" si="197"/>
        <v>5.403786937279853E-2</v>
      </c>
      <c r="BR69" s="15"/>
      <c r="BS69" s="80">
        <f t="shared" si="198"/>
        <v>1.4123672356490147E-2</v>
      </c>
      <c r="BT69" s="15"/>
      <c r="BU69" s="15">
        <f t="shared" si="199"/>
        <v>1.5853462207284563E-2</v>
      </c>
      <c r="BV69" s="15">
        <f t="shared" si="199"/>
        <v>3.3232097153215179E-3</v>
      </c>
      <c r="BW69" s="80">
        <f t="shared" si="199"/>
        <v>9.4191598974036062E-3</v>
      </c>
      <c r="BX69" s="15"/>
      <c r="BY69" s="15">
        <f t="shared" si="200"/>
        <v>2.8784955257318057E-2</v>
      </c>
      <c r="BZ69" s="15">
        <f t="shared" si="200"/>
        <v>6.1902229412076348E-3</v>
      </c>
      <c r="CA69" s="80">
        <f t="shared" si="200"/>
        <v>2.6882586442735334E-2</v>
      </c>
      <c r="CB69" s="15"/>
      <c r="CC69" s="80">
        <f t="shared" si="201"/>
        <v>6.7430350997558675E-2</v>
      </c>
      <c r="CD69" s="15"/>
      <c r="CE69" s="80">
        <f t="shared" si="202"/>
        <v>3.5922761065149134E-2</v>
      </c>
      <c r="CF69" s="15"/>
      <c r="CG69" s="15">
        <f t="shared" si="203"/>
        <v>2.8814293867393648E-2</v>
      </c>
      <c r="CH69" s="15">
        <f t="shared" si="203"/>
        <v>2.6751537559024152E-2</v>
      </c>
      <c r="CI69" s="15">
        <f t="shared" si="203"/>
        <v>5.1753191272232435E-3</v>
      </c>
      <c r="CJ69" s="80">
        <f t="shared" si="203"/>
        <v>1.015572533448772E-2</v>
      </c>
      <c r="CK69" s="15"/>
      <c r="CL69" s="80">
        <f t="shared" si="203"/>
        <v>4.2287008320389896E-2</v>
      </c>
      <c r="CM69" s="15"/>
      <c r="CN69" s="15">
        <f t="shared" si="204"/>
        <v>2.6418593098586296E-2</v>
      </c>
      <c r="CO69" s="15">
        <f t="shared" si="204"/>
        <v>8.1845472014394627E-3</v>
      </c>
      <c r="CP69" s="80">
        <f t="shared" si="204"/>
        <v>4.1886923962746181E-2</v>
      </c>
    </row>
    <row r="70" spans="1:94" ht="13">
      <c r="A70" s="10" t="s">
        <v>32</v>
      </c>
      <c r="B70" s="15">
        <f t="shared" si="186"/>
        <v>9.0571039192433034E-3</v>
      </c>
      <c r="C70" s="15">
        <f t="shared" si="186"/>
        <v>4.5235612603612196E-2</v>
      </c>
      <c r="D70" s="15">
        <f t="shared" si="186"/>
        <v>2.688647936283628E-2</v>
      </c>
      <c r="E70" s="15">
        <f t="shared" si="186"/>
        <v>-3.0721480977692339E-3</v>
      </c>
      <c r="F70" s="80">
        <f t="shared" si="186"/>
        <v>2.4437395338385626E-2</v>
      </c>
      <c r="G70" s="15"/>
      <c r="H70" s="15">
        <f t="shared" si="187"/>
        <v>-0.14962738381501406</v>
      </c>
      <c r="I70" s="15">
        <v>0</v>
      </c>
      <c r="J70" s="15">
        <f t="shared" si="187"/>
        <v>-0.11956561085972717</v>
      </c>
      <c r="K70" s="15">
        <f t="shared" si="187"/>
        <v>-2.3813255990275839E-2</v>
      </c>
      <c r="L70" s="15">
        <f t="shared" si="187"/>
        <v>-0.11141950699273695</v>
      </c>
      <c r="M70" s="15">
        <f t="shared" si="187"/>
        <v>3.0599259449937577E-2</v>
      </c>
      <c r="N70" s="15">
        <f t="shared" si="187"/>
        <v>-0.34334147751112098</v>
      </c>
      <c r="O70" s="80">
        <f t="shared" si="187"/>
        <v>-3.7048079442557391E-2</v>
      </c>
      <c r="P70" s="15"/>
      <c r="Q70" s="15">
        <f t="shared" si="188"/>
        <v>0.18140338171192472</v>
      </c>
      <c r="R70" s="15">
        <f t="shared" si="188"/>
        <v>-7.1776272614557879E-2</v>
      </c>
      <c r="S70" s="15">
        <f t="shared" si="188"/>
        <v>4.6218121236844212E-2</v>
      </c>
      <c r="T70" s="15">
        <f t="shared" si="188"/>
        <v>-4.0840862577154247E-2</v>
      </c>
      <c r="U70" s="15">
        <f t="shared" si="188"/>
        <v>2.3715032435492445E-2</v>
      </c>
      <c r="V70" s="15">
        <f t="shared" si="188"/>
        <v>2.0966878202812733E-3</v>
      </c>
      <c r="W70" s="15">
        <f t="shared" si="188"/>
        <v>-2.7632145335032332E-2</v>
      </c>
      <c r="X70" s="15">
        <f t="shared" si="188"/>
        <v>-4.5330213502566719E-2</v>
      </c>
      <c r="Y70" s="15">
        <f t="shared" si="188"/>
        <v>1.7013400669485534E-3</v>
      </c>
      <c r="Z70" s="15">
        <f t="shared" si="188"/>
        <v>2.4987262717529601E-2</v>
      </c>
      <c r="AA70" s="15">
        <f t="shared" si="188"/>
        <v>4.3845920951266715E-2</v>
      </c>
      <c r="AB70" s="15">
        <f t="shared" si="188"/>
        <v>6.1102557352106235E-3</v>
      </c>
      <c r="AC70" s="15">
        <f t="shared" si="188"/>
        <v>3.5954107104824828E-2</v>
      </c>
      <c r="AD70" s="15">
        <f t="shared" si="188"/>
        <v>2.8133953312809767E-2</v>
      </c>
      <c r="AE70" s="15">
        <f t="shared" si="188"/>
        <v>0.145685099697207</v>
      </c>
      <c r="AF70" s="80">
        <f t="shared" si="188"/>
        <v>4.5208703593036859E-2</v>
      </c>
      <c r="AG70" s="80"/>
      <c r="AH70" s="15">
        <f t="shared" si="189"/>
        <v>-0.35329487396395853</v>
      </c>
      <c r="AI70" s="15">
        <f t="shared" si="189"/>
        <v>1.3573404131132838E-2</v>
      </c>
      <c r="AJ70" s="80">
        <f t="shared" si="189"/>
        <v>-0.22284946089477209</v>
      </c>
      <c r="AK70" s="15"/>
      <c r="AL70" s="80">
        <f t="shared" si="190"/>
        <v>3.0599259449937577E-2</v>
      </c>
      <c r="AM70" s="15"/>
      <c r="AN70" s="80">
        <f t="shared" si="191"/>
        <v>6.7527113708944597E-2</v>
      </c>
      <c r="AO70" s="15"/>
      <c r="AP70" s="80">
        <f t="shared" si="192"/>
        <v>3.9501299632016096E-2</v>
      </c>
      <c r="AQ70" s="15"/>
      <c r="AR70" s="15">
        <f t="shared" si="193"/>
        <v>-0.18546943727408283</v>
      </c>
      <c r="AS70" s="15">
        <f t="shared" si="193"/>
        <v>5.0771627583041656E-2</v>
      </c>
      <c r="AT70" s="15">
        <f t="shared" si="193"/>
        <v>5.9974015916052892E-2</v>
      </c>
      <c r="AU70" s="15">
        <f t="shared" si="193"/>
        <v>-3.4657484856717713E-2</v>
      </c>
      <c r="AV70" s="15">
        <f t="shared" si="193"/>
        <v>9.0329023761972493E-3</v>
      </c>
      <c r="AW70" s="80">
        <f t="shared" si="193"/>
        <v>2.9030438516038481E-2</v>
      </c>
      <c r="AX70" s="15"/>
      <c r="AY70" s="15">
        <f t="shared" si="194"/>
        <v>4.4034519410675266E-2</v>
      </c>
      <c r="AZ70" s="15">
        <f t="shared" si="194"/>
        <v>-7.9189928959945144E-3</v>
      </c>
      <c r="BA70" s="80">
        <f t="shared" si="194"/>
        <v>2.9783976826535108E-2</v>
      </c>
      <c r="BB70" s="15"/>
      <c r="BC70" s="15">
        <f t="shared" si="195"/>
        <v>-0.12294695509972653</v>
      </c>
      <c r="BD70" s="15">
        <f t="shared" si="195"/>
        <v>-0.13215780666317745</v>
      </c>
      <c r="BE70" s="15">
        <f t="shared" si="195"/>
        <v>7.4356059846722999E-2</v>
      </c>
      <c r="BF70" s="15">
        <f t="shared" si="195"/>
        <v>3.7008505003613745E-2</v>
      </c>
      <c r="BG70" s="80">
        <f t="shared" si="195"/>
        <v>4.9524763463947075E-2</v>
      </c>
      <c r="BH70" s="15"/>
      <c r="BI70" s="15">
        <f t="shared" si="196"/>
        <v>0.1005022614154063</v>
      </c>
      <c r="BJ70" s="15">
        <f t="shared" si="196"/>
        <v>3.7816190445375542E-2</v>
      </c>
      <c r="BK70" s="15">
        <f t="shared" si="196"/>
        <v>-3.3553247771751504E-3</v>
      </c>
      <c r="BL70" s="15">
        <f t="shared" si="196"/>
        <v>4.7654449435616808E-2</v>
      </c>
      <c r="BM70" s="80">
        <f t="shared" si="196"/>
        <v>3.2930373228059917E-2</v>
      </c>
      <c r="BN70" s="15"/>
      <c r="BO70" s="15">
        <f t="shared" si="197"/>
        <v>1.6048843868347484E-2</v>
      </c>
      <c r="BP70" s="15">
        <f t="shared" si="197"/>
        <v>6.640078052610443E-2</v>
      </c>
      <c r="BQ70" s="80">
        <f t="shared" si="197"/>
        <v>5.461422863853338E-2</v>
      </c>
      <c r="BR70" s="15"/>
      <c r="BS70" s="80">
        <f t="shared" si="198"/>
        <v>4.3849780396990168E-2</v>
      </c>
      <c r="BT70" s="15"/>
      <c r="BU70" s="15">
        <f t="shared" si="199"/>
        <v>3.8933184409587485E-2</v>
      </c>
      <c r="BV70" s="15">
        <f t="shared" si="199"/>
        <v>3.399473649966267E-2</v>
      </c>
      <c r="BW70" s="80">
        <f t="shared" si="199"/>
        <v>3.6412598919894235E-2</v>
      </c>
      <c r="BX70" s="15"/>
      <c r="BY70" s="15">
        <f t="shared" si="200"/>
        <v>0.1054273278653346</v>
      </c>
      <c r="BZ70" s="15">
        <f t="shared" si="200"/>
        <v>0.16267527989038055</v>
      </c>
      <c r="CA70" s="80">
        <f t="shared" si="200"/>
        <v>0.11015020639760542</v>
      </c>
      <c r="CB70" s="15"/>
      <c r="CC70" s="80">
        <f t="shared" si="201"/>
        <v>8.8583625259125665E-2</v>
      </c>
      <c r="CD70" s="15"/>
      <c r="CE70" s="80">
        <f t="shared" si="202"/>
        <v>6.9664213758159788E-2</v>
      </c>
      <c r="CF70" s="15"/>
      <c r="CG70" s="15">
        <f t="shared" si="203"/>
        <v>4.1321699845759285E-2</v>
      </c>
      <c r="CH70" s="15">
        <f t="shared" si="203"/>
        <v>2.7679126391175535E-2</v>
      </c>
      <c r="CI70" s="15">
        <f t="shared" si="203"/>
        <v>2.9541019503347643E-2</v>
      </c>
      <c r="CJ70" s="80">
        <f t="shared" si="203"/>
        <v>3.0346769641811822E-2</v>
      </c>
      <c r="CK70" s="15"/>
      <c r="CL70" s="80">
        <f t="shared" si="203"/>
        <v>3.2102167349349786E-2</v>
      </c>
      <c r="CM70" s="15"/>
      <c r="CN70" s="15">
        <f t="shared" si="204"/>
        <v>-8.6742610578862678E-3</v>
      </c>
      <c r="CO70" s="15">
        <f t="shared" si="204"/>
        <v>2.3434255843722607E-2</v>
      </c>
      <c r="CP70" s="80">
        <f t="shared" si="204"/>
        <v>3.0317733502627453E-2</v>
      </c>
    </row>
    <row r="71" spans="1:94" ht="13">
      <c r="A71" s="10" t="s">
        <v>35</v>
      </c>
      <c r="B71" s="15">
        <f t="shared" si="186"/>
        <v>-4.0687588356561721E-2</v>
      </c>
      <c r="C71" s="15">
        <f t="shared" si="186"/>
        <v>-7.2630949067942208E-4</v>
      </c>
      <c r="D71" s="15">
        <f t="shared" si="186"/>
        <v>-2.0642101420770054E-2</v>
      </c>
      <c r="E71" s="15">
        <f t="shared" si="186"/>
        <v>-9.6313908175862384E-2</v>
      </c>
      <c r="F71" s="80">
        <f t="shared" si="186"/>
        <v>-2.6545509416544988E-2</v>
      </c>
      <c r="G71" s="15"/>
      <c r="H71" s="15">
        <f t="shared" si="187"/>
        <v>-8.8540336758269889E-2</v>
      </c>
      <c r="I71" s="15">
        <v>0</v>
      </c>
      <c r="J71" s="15">
        <f t="shared" si="187"/>
        <v>-0.1251952964394385</v>
      </c>
      <c r="K71" s="15">
        <f t="shared" si="187"/>
        <v>-0.27549539530807365</v>
      </c>
      <c r="L71" s="15">
        <f t="shared" si="187"/>
        <v>-9.7088812239936817E-2</v>
      </c>
      <c r="M71" s="15">
        <f t="shared" si="187"/>
        <v>-0.10721147600101233</v>
      </c>
      <c r="N71" s="15">
        <f t="shared" si="187"/>
        <v>-7.4603290461289107E-2</v>
      </c>
      <c r="O71" s="80">
        <f t="shared" si="187"/>
        <v>-0.26511298922617943</v>
      </c>
      <c r="P71" s="15"/>
      <c r="Q71" s="15">
        <f t="shared" si="188"/>
        <v>-0.144677638525049</v>
      </c>
      <c r="R71" s="15">
        <f t="shared" si="188"/>
        <v>-0.16472577736513971</v>
      </c>
      <c r="S71" s="15">
        <f t="shared" si="188"/>
        <v>5.6985082499724227E-2</v>
      </c>
      <c r="T71" s="15">
        <f t="shared" si="188"/>
        <v>-5.5970574364662684E-2</v>
      </c>
      <c r="U71" s="15">
        <f t="shared" si="188"/>
        <v>6.2167355932662538E-2</v>
      </c>
      <c r="V71" s="15">
        <f t="shared" si="188"/>
        <v>-0.25695694585152751</v>
      </c>
      <c r="W71" s="15">
        <f t="shared" si="188"/>
        <v>-6.1859825995131068E-2</v>
      </c>
      <c r="X71" s="15">
        <f t="shared" si="188"/>
        <v>-9.3734817358456457E-2</v>
      </c>
      <c r="Y71" s="15">
        <f t="shared" si="188"/>
        <v>-8.9309189160356017E-2</v>
      </c>
      <c r="Z71" s="15">
        <f t="shared" si="188"/>
        <v>-7.597492388953464E-2</v>
      </c>
      <c r="AA71" s="15">
        <f t="shared" si="188"/>
        <v>-7.8268224996949964E-2</v>
      </c>
      <c r="AB71" s="15">
        <f t="shared" si="188"/>
        <v>-2.369267627625038E-2</v>
      </c>
      <c r="AC71" s="15">
        <f t="shared" si="188"/>
        <v>-6.6600802048571661E-2</v>
      </c>
      <c r="AD71" s="15">
        <f t="shared" si="188"/>
        <v>-1.6736068946413329E-2</v>
      </c>
      <c r="AE71" s="15">
        <f t="shared" si="188"/>
        <v>-0.4444500055523829</v>
      </c>
      <c r="AF71" s="80">
        <f t="shared" si="188"/>
        <v>-0.14904192730828836</v>
      </c>
      <c r="AG71" s="80"/>
      <c r="AH71" s="15">
        <f t="shared" si="189"/>
        <v>-0.13421076388509978</v>
      </c>
      <c r="AI71" s="15">
        <f t="shared" si="189"/>
        <v>1.8580509604304574E-2</v>
      </c>
      <c r="AJ71" s="80">
        <f t="shared" si="189"/>
        <v>-6.3356293636602223E-2</v>
      </c>
      <c r="AK71" s="15"/>
      <c r="AL71" s="80">
        <f t="shared" si="190"/>
        <v>-0.11386790250331968</v>
      </c>
      <c r="AM71" s="15"/>
      <c r="AN71" s="80">
        <f t="shared" si="191"/>
        <v>1.1571560232864764E-2</v>
      </c>
      <c r="AO71" s="15"/>
      <c r="AP71" s="80">
        <f t="shared" si="192"/>
        <v>-0.36751564581555696</v>
      </c>
      <c r="AQ71" s="15"/>
      <c r="AR71" s="15">
        <f t="shared" si="193"/>
        <v>-0.13733616983742891</v>
      </c>
      <c r="AS71" s="15">
        <f t="shared" si="193"/>
        <v>-1.6231824550465901E-2</v>
      </c>
      <c r="AT71" s="15">
        <f t="shared" si="193"/>
        <v>-0.75605773100585105</v>
      </c>
      <c r="AU71" s="15">
        <f t="shared" si="193"/>
        <v>-4.5957869125006989E-2</v>
      </c>
      <c r="AV71" s="15">
        <f t="shared" si="193"/>
        <v>-4.0140873020125589E-2</v>
      </c>
      <c r="AW71" s="80">
        <f t="shared" si="193"/>
        <v>-6.4219214087017362E-2</v>
      </c>
      <c r="AX71" s="15"/>
      <c r="AY71" s="15">
        <f t="shared" si="194"/>
        <v>-0.32978024231563152</v>
      </c>
      <c r="AZ71" s="15">
        <f t="shared" si="194"/>
        <v>-0.15984464109234731</v>
      </c>
      <c r="BA71" s="80">
        <f t="shared" si="194"/>
        <v>-0.28487450157397776</v>
      </c>
      <c r="BB71" s="15"/>
      <c r="BC71" s="15">
        <f t="shared" si="195"/>
        <v>-0.10195844642211316</v>
      </c>
      <c r="BD71" s="15">
        <f t="shared" si="195"/>
        <v>-3.2304171736487031E-2</v>
      </c>
      <c r="BE71" s="15">
        <f t="shared" si="195"/>
        <v>2.2105279346511741E-2</v>
      </c>
      <c r="BF71" s="15">
        <f t="shared" si="195"/>
        <v>5.4465372271610635E-2</v>
      </c>
      <c r="BG71" s="80">
        <f t="shared" si="195"/>
        <v>1.9570319671698089E-2</v>
      </c>
      <c r="BH71" s="15"/>
      <c r="BI71" s="15">
        <f t="shared" si="196"/>
        <v>0.11685840618222865</v>
      </c>
      <c r="BJ71" s="15">
        <f t="shared" si="196"/>
        <v>2.7145204944515999E-2</v>
      </c>
      <c r="BK71" s="15">
        <f t="shared" si="196"/>
        <v>1.826552858524666E-2</v>
      </c>
      <c r="BL71" s="15">
        <f t="shared" si="196"/>
        <v>1.605017196725167E-2</v>
      </c>
      <c r="BM71" s="80">
        <f t="shared" si="196"/>
        <v>2.6577714097556271E-2</v>
      </c>
      <c r="BN71" s="15"/>
      <c r="BO71" s="15">
        <f t="shared" si="197"/>
        <v>1.7847078199580757E-2</v>
      </c>
      <c r="BP71" s="15">
        <f t="shared" si="197"/>
        <v>-4.5109877748931382E-2</v>
      </c>
      <c r="BQ71" s="80">
        <f t="shared" si="197"/>
        <v>-3.0911612872859595E-2</v>
      </c>
      <c r="BR71" s="15"/>
      <c r="BS71" s="80">
        <f t="shared" si="198"/>
        <v>-1.8191240498086292E-2</v>
      </c>
      <c r="BT71" s="15"/>
      <c r="BU71" s="15">
        <f t="shared" si="199"/>
        <v>-0.11204090194141192</v>
      </c>
      <c r="BV71" s="15">
        <f t="shared" si="199"/>
        <v>-3.4707901894843296E-2</v>
      </c>
      <c r="BW71" s="80">
        <f t="shared" si="199"/>
        <v>-7.2662194459069185E-2</v>
      </c>
      <c r="BX71" s="15"/>
      <c r="BY71" s="15">
        <f t="shared" si="200"/>
        <v>7.0180444861906111E-2</v>
      </c>
      <c r="BZ71" s="15">
        <f t="shared" si="200"/>
        <v>7.3097059897054839E-2</v>
      </c>
      <c r="CA71" s="80">
        <f t="shared" si="200"/>
        <v>7.043244607200827E-2</v>
      </c>
      <c r="CB71" s="15"/>
      <c r="CC71" s="80">
        <f t="shared" si="201"/>
        <v>-1.3793767311247596E-3</v>
      </c>
      <c r="CD71" s="15"/>
      <c r="CE71" s="80">
        <f t="shared" si="202"/>
        <v>2.7789570859953816E-2</v>
      </c>
      <c r="CF71" s="15"/>
      <c r="CG71" s="15">
        <f t="shared" si="203"/>
        <v>-0.26980436196192525</v>
      </c>
      <c r="CH71" s="15">
        <f t="shared" si="203"/>
        <v>-2.0959057162478922E-2</v>
      </c>
      <c r="CI71" s="15">
        <f t="shared" si="203"/>
        <v>-4.3330556987247415E-2</v>
      </c>
      <c r="CJ71" s="80">
        <f t="shared" si="203"/>
        <v>-6.0874478846158819E-2</v>
      </c>
      <c r="CK71" s="15"/>
      <c r="CL71" s="80">
        <f t="shared" si="203"/>
        <v>-9.13766493691619E-2</v>
      </c>
      <c r="CM71" s="15"/>
      <c r="CN71" s="15">
        <f t="shared" si="204"/>
        <v>1.8657261150791804E-2</v>
      </c>
      <c r="CO71" s="15">
        <f t="shared" si="204"/>
        <v>-1.1426301720823262E-2</v>
      </c>
      <c r="CP71" s="80">
        <f t="shared" si="204"/>
        <v>-8.7288823555295547E-2</v>
      </c>
    </row>
    <row r="72" spans="1:94" ht="13">
      <c r="A72" s="10" t="s">
        <v>110</v>
      </c>
      <c r="B72" s="15">
        <f t="shared" si="186"/>
        <v>2.5156687488100626E-2</v>
      </c>
      <c r="C72" s="15">
        <f t="shared" si="186"/>
        <v>-4.4461289373276869E-2</v>
      </c>
      <c r="D72" s="15">
        <f t="shared" si="186"/>
        <v>-1.0475431770062493E-2</v>
      </c>
      <c r="E72" s="15">
        <f t="shared" si="186"/>
        <v>-1.3120306196042097E-2</v>
      </c>
      <c r="F72" s="80">
        <f t="shared" si="186"/>
        <v>-1.0496463678294266E-2</v>
      </c>
      <c r="G72" s="15"/>
      <c r="H72" s="15">
        <f t="shared" si="187"/>
        <v>5.053295439897898E-2</v>
      </c>
      <c r="I72" s="15">
        <v>1</v>
      </c>
      <c r="J72" s="15">
        <f t="shared" si="187"/>
        <v>-0.23626451097429157</v>
      </c>
      <c r="K72" s="15">
        <f t="shared" si="187"/>
        <v>0.31395512442914941</v>
      </c>
      <c r="L72" s="15">
        <f t="shared" si="187"/>
        <v>9.7963736392760348E-2</v>
      </c>
      <c r="M72" s="15">
        <f t="shared" si="187"/>
        <v>5.1109953973256017E-2</v>
      </c>
      <c r="N72" s="15">
        <f t="shared" si="187"/>
        <v>-7.6532841345543501E-3</v>
      </c>
      <c r="O72" s="80">
        <f t="shared" si="187"/>
        <v>0.29841952382418024</v>
      </c>
      <c r="P72" s="15"/>
      <c r="Q72" s="15">
        <f t="shared" si="188"/>
        <v>5.3560072319572605E-2</v>
      </c>
      <c r="R72" s="15">
        <f t="shared" si="188"/>
        <v>0.12736181925033052</v>
      </c>
      <c r="S72" s="15">
        <f t="shared" si="188"/>
        <v>4.2429706933418743E-2</v>
      </c>
      <c r="T72" s="15">
        <f t="shared" si="188"/>
        <v>6.8206314593972417E-2</v>
      </c>
      <c r="U72" s="15">
        <f t="shared" si="188"/>
        <v>-5.8907352645844346E-2</v>
      </c>
      <c r="V72" s="15">
        <f t="shared" si="188"/>
        <v>-0.3131048024483204</v>
      </c>
      <c r="W72" s="15">
        <f t="shared" si="188"/>
        <v>3.0912993604462313E-2</v>
      </c>
      <c r="X72" s="15">
        <f t="shared" si="188"/>
        <v>8.8049114042722421E-2</v>
      </c>
      <c r="Y72" s="15">
        <f t="shared" si="188"/>
        <v>5.1087104018655793E-2</v>
      </c>
      <c r="Z72" s="15">
        <f t="shared" si="188"/>
        <v>9.5255429816709425E-2</v>
      </c>
      <c r="AA72" s="15">
        <f t="shared" si="188"/>
        <v>0.12967982319220539</v>
      </c>
      <c r="AB72" s="15">
        <f t="shared" si="188"/>
        <v>0.12444048900366944</v>
      </c>
      <c r="AC72" s="15">
        <f t="shared" si="188"/>
        <v>4.0687429119605323E-2</v>
      </c>
      <c r="AD72" s="15">
        <f t="shared" si="188"/>
        <v>1.5971442044416806E-2</v>
      </c>
      <c r="AE72" s="15">
        <f t="shared" si="188"/>
        <v>0.37291248276461642</v>
      </c>
      <c r="AF72" s="80">
        <f t="shared" si="188"/>
        <v>8.0743738455925085E-2</v>
      </c>
      <c r="AG72" s="80"/>
      <c r="AH72" s="15">
        <f t="shared" si="189"/>
        <v>8.8819468516403211E-2</v>
      </c>
      <c r="AI72" s="15">
        <f t="shared" si="189"/>
        <v>0.10396532234439593</v>
      </c>
      <c r="AJ72" s="80">
        <f t="shared" si="189"/>
        <v>9.6457534542850221E-2</v>
      </c>
      <c r="AK72" s="15"/>
      <c r="AL72" s="80">
        <f t="shared" si="190"/>
        <v>6.5361776107575764E-2</v>
      </c>
      <c r="AM72" s="15"/>
      <c r="AN72" s="80">
        <f t="shared" si="191"/>
        <v>0.14209438786276962</v>
      </c>
      <c r="AO72" s="15"/>
      <c r="AP72" s="80">
        <f t="shared" si="192"/>
        <v>0.88258090638873132</v>
      </c>
      <c r="AQ72" s="15"/>
      <c r="AR72" s="15">
        <f t="shared" si="193"/>
        <v>-0.13330006496014513</v>
      </c>
      <c r="AS72" s="15">
        <f t="shared" si="193"/>
        <v>6.81716164907753E-2</v>
      </c>
      <c r="AT72" s="15">
        <f t="shared" si="193"/>
        <v>0.42804629204469169</v>
      </c>
      <c r="AU72" s="15">
        <f t="shared" si="193"/>
        <v>3.1622889596170989E-2</v>
      </c>
      <c r="AV72" s="15">
        <f t="shared" si="193"/>
        <v>1.1478874150278262E-2</v>
      </c>
      <c r="AW72" s="80">
        <f t="shared" si="193"/>
        <v>5.9074441368898833E-2</v>
      </c>
      <c r="AX72" s="15"/>
      <c r="AY72" s="15">
        <f t="shared" si="194"/>
        <v>-5.2846856715889512E-2</v>
      </c>
      <c r="AZ72" s="15">
        <f t="shared" si="194"/>
        <v>6.9836899908996886E-2</v>
      </c>
      <c r="BA72" s="80">
        <f t="shared" si="194"/>
        <v>-1.475940676906784E-2</v>
      </c>
      <c r="BB72" s="15"/>
      <c r="BC72" s="15">
        <f t="shared" si="195"/>
        <v>-2.7351933672976614E-2</v>
      </c>
      <c r="BD72" s="15">
        <f t="shared" si="195"/>
        <v>7.041938278761517E-2</v>
      </c>
      <c r="BE72" s="15">
        <f t="shared" si="195"/>
        <v>3.9370883928187883E-2</v>
      </c>
      <c r="BF72" s="15">
        <f t="shared" si="195"/>
        <v>8.0913758138766889E-2</v>
      </c>
      <c r="BG72" s="80">
        <f t="shared" si="195"/>
        <v>4.4018479132185151E-2</v>
      </c>
      <c r="BH72" s="15"/>
      <c r="BI72" s="15">
        <f t="shared" si="196"/>
        <v>2.4261659222104326E-2</v>
      </c>
      <c r="BJ72" s="15">
        <f t="shared" si="196"/>
        <v>6.826243362865636E-3</v>
      </c>
      <c r="BK72" s="15">
        <f t="shared" si="196"/>
        <v>-5.8318476743184355E-3</v>
      </c>
      <c r="BL72" s="15">
        <f t="shared" si="196"/>
        <v>1.1618405493905692E-2</v>
      </c>
      <c r="BM72" s="80">
        <f t="shared" si="196"/>
        <v>5.8443745417258164E-3</v>
      </c>
      <c r="BN72" s="15"/>
      <c r="BO72" s="15">
        <f t="shared" si="197"/>
        <v>2.9643221011954157E-2</v>
      </c>
      <c r="BP72" s="15">
        <f t="shared" si="197"/>
        <v>9.4079975311704755E-2</v>
      </c>
      <c r="BQ72" s="80">
        <f t="shared" si="197"/>
        <v>7.8816818909395847E-2</v>
      </c>
      <c r="BR72" s="15"/>
      <c r="BS72" s="80">
        <f t="shared" si="198"/>
        <v>6.8252012759421721E-2</v>
      </c>
      <c r="BT72" s="15"/>
      <c r="BU72" s="15">
        <f t="shared" si="199"/>
        <v>0.12087731708237737</v>
      </c>
      <c r="BV72" s="15">
        <f t="shared" si="199"/>
        <v>6.1394955080762204E-2</v>
      </c>
      <c r="BW72" s="80">
        <f t="shared" si="199"/>
        <v>8.9348651489944642E-2</v>
      </c>
      <c r="BX72" s="15"/>
      <c r="BY72" s="15">
        <f t="shared" si="200"/>
        <v>3.1943149484230604E-2</v>
      </c>
      <c r="BZ72" s="15">
        <f t="shared" si="200"/>
        <v>0.18135727641882027</v>
      </c>
      <c r="CA72" s="80">
        <f t="shared" si="200"/>
        <v>4.4884956451622493E-2</v>
      </c>
      <c r="CB72" s="15"/>
      <c r="CC72" s="80">
        <f t="shared" si="201"/>
        <v>1.9254899507592071E-2</v>
      </c>
      <c r="CD72" s="15"/>
      <c r="CE72" s="80">
        <f t="shared" si="202"/>
        <v>6.1934632254747379E-2</v>
      </c>
      <c r="CF72" s="15"/>
      <c r="CG72" s="15">
        <f t="shared" si="203"/>
        <v>-0.42426049143617794</v>
      </c>
      <c r="CH72" s="15">
        <f t="shared" si="203"/>
        <v>4.5659602946037436E-2</v>
      </c>
      <c r="CI72" s="15">
        <f t="shared" si="203"/>
        <v>8.8712260791998787E-2</v>
      </c>
      <c r="CJ72" s="80">
        <f t="shared" si="203"/>
        <v>4.6358508606887616E-2</v>
      </c>
      <c r="CK72" s="15"/>
      <c r="CL72" s="80">
        <f t="shared" si="203"/>
        <v>0.12026869248613048</v>
      </c>
      <c r="CM72" s="15"/>
      <c r="CN72" s="15">
        <f t="shared" si="204"/>
        <v>7.3904051231550527E-2</v>
      </c>
      <c r="CO72" s="15">
        <f t="shared" si="204"/>
        <v>6.3498870773395222E-3</v>
      </c>
      <c r="CP72" s="80">
        <f t="shared" si="204"/>
        <v>0.1191625972067154</v>
      </c>
    </row>
    <row r="73" spans="1:94" ht="13">
      <c r="A73" s="10" t="s">
        <v>113</v>
      </c>
      <c r="B73" s="15">
        <f t="shared" si="186"/>
        <v>-2.5687430794177901E-3</v>
      </c>
      <c r="C73" s="15">
        <f t="shared" si="186"/>
        <v>3.0425970269228442E-2</v>
      </c>
      <c r="D73" s="15">
        <f t="shared" si="186"/>
        <v>1.3738716808714635E-2</v>
      </c>
      <c r="E73" s="15">
        <f t="shared" si="186"/>
        <v>-7.7491508336640091E-3</v>
      </c>
      <c r="F73" s="80">
        <f t="shared" si="186"/>
        <v>1.2132395159911713E-2</v>
      </c>
      <c r="G73" s="15"/>
      <c r="H73" s="15">
        <f t="shared" si="187"/>
        <v>0.21751845546519744</v>
      </c>
      <c r="I73" s="15">
        <f>I12/I11-1</f>
        <v>2.0780108614924755</v>
      </c>
      <c r="J73" s="15">
        <f t="shared" si="187"/>
        <v>0.51706666666666501</v>
      </c>
      <c r="K73" s="15">
        <f t="shared" si="187"/>
        <v>6.9558285811288867E-2</v>
      </c>
      <c r="L73" s="15">
        <f t="shared" si="187"/>
        <v>8.9280394747897951E-2</v>
      </c>
      <c r="M73" s="15">
        <f t="shared" si="187"/>
        <v>3.7946350969394027E-2</v>
      </c>
      <c r="N73" s="15">
        <f t="shared" si="187"/>
        <v>-8.4485221458808768E-3</v>
      </c>
      <c r="O73" s="80">
        <f t="shared" si="187"/>
        <v>7.6249941682141165E-2</v>
      </c>
      <c r="P73" s="15"/>
      <c r="Q73" s="15">
        <f t="shared" si="188"/>
        <v>5.2404923180527918E-2</v>
      </c>
      <c r="R73" s="15">
        <f t="shared" si="188"/>
        <v>-2.8571838427483232E-2</v>
      </c>
      <c r="S73" s="15">
        <f t="shared" si="188"/>
        <v>2.4185641816504511E-2</v>
      </c>
      <c r="T73" s="15">
        <f t="shared" si="188"/>
        <v>3.1520516957688205E-2</v>
      </c>
      <c r="U73" s="15">
        <f t="shared" si="188"/>
        <v>4.01746392884339E-2</v>
      </c>
      <c r="V73" s="15">
        <f t="shared" si="188"/>
        <v>0.20291204004000019</v>
      </c>
      <c r="W73" s="15">
        <f t="shared" si="188"/>
        <v>6.4240121435559461E-2</v>
      </c>
      <c r="X73" s="15">
        <f t="shared" si="188"/>
        <v>1.4423970607194914E-2</v>
      </c>
      <c r="Y73" s="15">
        <f t="shared" si="188"/>
        <v>4.9793390385783898E-3</v>
      </c>
      <c r="Z73" s="15">
        <f t="shared" si="188"/>
        <v>2.5056656869884009E-2</v>
      </c>
      <c r="AA73" s="15">
        <f t="shared" si="188"/>
        <v>3.3455805694320162E-2</v>
      </c>
      <c r="AB73" s="15">
        <f t="shared" si="188"/>
        <v>2.2501731915100631E-2</v>
      </c>
      <c r="AC73" s="15">
        <f t="shared" si="188"/>
        <v>1.5508606362529598E-2</v>
      </c>
      <c r="AD73" s="15">
        <f t="shared" si="188"/>
        <v>1.6477111744147788E-2</v>
      </c>
      <c r="AE73" s="15">
        <f t="shared" si="188"/>
        <v>0.36032106069464165</v>
      </c>
      <c r="AF73" s="80">
        <f t="shared" si="188"/>
        <v>8.201495882774279E-2</v>
      </c>
      <c r="AG73" s="80"/>
      <c r="AH73" s="15">
        <f t="shared" si="189"/>
        <v>0.98697375601931148</v>
      </c>
      <c r="AI73" s="15">
        <f t="shared" si="189"/>
        <v>6.9596583799718115E-3</v>
      </c>
      <c r="AJ73" s="80">
        <f t="shared" si="189"/>
        <v>0.48936778207665821</v>
      </c>
      <c r="AK73" s="15"/>
      <c r="AL73" s="80">
        <f t="shared" si="190"/>
        <v>3.1753796979249627E-2</v>
      </c>
      <c r="AM73" s="15"/>
      <c r="AN73" s="80">
        <f t="shared" si="191"/>
        <v>5.7729151155573533E-2</v>
      </c>
      <c r="AO73" s="15"/>
      <c r="AP73" s="80">
        <f t="shared" si="192"/>
        <v>0.15010418742070053</v>
      </c>
      <c r="AQ73" s="15"/>
      <c r="AR73" s="15">
        <f t="shared" si="193"/>
        <v>-7.3069618391869318E-2</v>
      </c>
      <c r="AS73" s="15">
        <f t="shared" si="193"/>
        <v>2.9085521977084028E-2</v>
      </c>
      <c r="AT73" s="15">
        <f t="shared" si="193"/>
        <v>1.0493932268386588</v>
      </c>
      <c r="AU73" s="15">
        <f t="shared" si="193"/>
        <v>1.7941524201628312E-2</v>
      </c>
      <c r="AV73" s="15">
        <f t="shared" si="193"/>
        <v>-2.4908743282481938E-2</v>
      </c>
      <c r="AW73" s="80">
        <f t="shared" si="193"/>
        <v>4.0973267609508035E-2</v>
      </c>
      <c r="AX73" s="15"/>
      <c r="AY73" s="15">
        <f t="shared" si="194"/>
        <v>3.7007142810190796E-2</v>
      </c>
      <c r="AZ73" s="15">
        <f t="shared" si="194"/>
        <v>5.422065493313788E-2</v>
      </c>
      <c r="BA73" s="80">
        <f t="shared" si="194"/>
        <v>4.280996945508031E-2</v>
      </c>
      <c r="BB73" s="15"/>
      <c r="BC73" s="15">
        <f t="shared" si="195"/>
        <v>-5.4388908844708039E-3</v>
      </c>
      <c r="BD73" s="15">
        <f t="shared" si="195"/>
        <v>2.6287634447593078E-2</v>
      </c>
      <c r="BE73" s="15">
        <f t="shared" si="195"/>
        <v>6.8176706923453789E-2</v>
      </c>
      <c r="BF73" s="15">
        <f t="shared" si="195"/>
        <v>2.5320730912786749E-2</v>
      </c>
      <c r="BG73" s="80">
        <f t="shared" si="195"/>
        <v>5.6025036722937793E-2</v>
      </c>
      <c r="BH73" s="15"/>
      <c r="BI73" s="15">
        <f t="shared" si="196"/>
        <v>3.1392316229865713E-3</v>
      </c>
      <c r="BJ73" s="15">
        <f t="shared" si="196"/>
        <v>1.9777696277883505E-2</v>
      </c>
      <c r="BK73" s="15">
        <f t="shared" si="196"/>
        <v>2.3321134072891603E-2</v>
      </c>
      <c r="BL73" s="15">
        <f t="shared" si="196"/>
        <v>1.8210959010345418E-2</v>
      </c>
      <c r="BM73" s="80">
        <f t="shared" si="196"/>
        <v>1.9463008032066353E-2</v>
      </c>
      <c r="BN73" s="15"/>
      <c r="BO73" s="15">
        <f t="shared" si="197"/>
        <v>1.7851812603202122E-2</v>
      </c>
      <c r="BP73" s="15">
        <f t="shared" si="197"/>
        <v>4.1614453612711655E-2</v>
      </c>
      <c r="BQ73" s="80">
        <f t="shared" si="197"/>
        <v>3.6242349006192054E-2</v>
      </c>
      <c r="BR73" s="15"/>
      <c r="BS73" s="80">
        <f t="shared" si="198"/>
        <v>3.0454992662228619E-2</v>
      </c>
      <c r="BT73" s="15"/>
      <c r="BU73" s="15">
        <f t="shared" si="199"/>
        <v>4.7188152073986966E-2</v>
      </c>
      <c r="BV73" s="15">
        <f t="shared" si="199"/>
        <v>2.6776687913135255E-2</v>
      </c>
      <c r="BW73" s="80">
        <f t="shared" si="199"/>
        <v>3.6646670300272355E-2</v>
      </c>
      <c r="BX73" s="15"/>
      <c r="BY73" s="15">
        <f t="shared" si="200"/>
        <v>3.9914729395716053E-2</v>
      </c>
      <c r="BZ73" s="15">
        <f t="shared" si="200"/>
        <v>9.2164684686593557E-2</v>
      </c>
      <c r="CA73" s="80">
        <f t="shared" si="200"/>
        <v>4.5031570886404859E-2</v>
      </c>
      <c r="CB73" s="15"/>
      <c r="CC73" s="80">
        <f t="shared" si="201"/>
        <v>4.6492645746426975E-2</v>
      </c>
      <c r="CD73" s="15"/>
      <c r="CE73" s="80">
        <f t="shared" si="202"/>
        <v>4.0077545958480121E-2</v>
      </c>
      <c r="CF73" s="15"/>
      <c r="CG73" s="15">
        <f t="shared" si="203"/>
        <v>3.2695546568637157E-2</v>
      </c>
      <c r="CH73" s="15">
        <f t="shared" si="203"/>
        <v>1.5657911369644673E-2</v>
      </c>
      <c r="CI73" s="15">
        <f t="shared" si="203"/>
        <v>2.4726183979401073E-2</v>
      </c>
      <c r="CJ73" s="80">
        <f t="shared" si="203"/>
        <v>2.3751876753398626E-2</v>
      </c>
      <c r="CK73" s="15"/>
      <c r="CL73" s="80">
        <f t="shared" si="203"/>
        <v>5.836688712162319E-2</v>
      </c>
      <c r="CM73" s="15"/>
      <c r="CN73" s="15">
        <f t="shared" si="204"/>
        <v>-1.6107249163598958E-2</v>
      </c>
      <c r="CO73" s="15">
        <f t="shared" si="204"/>
        <v>5.7528623232546483E-2</v>
      </c>
      <c r="CP73" s="80">
        <f t="shared" si="204"/>
        <v>5.4860170664164709E-2</v>
      </c>
    </row>
    <row r="74" spans="1:94" ht="13">
      <c r="A74" s="10" t="s">
        <v>116</v>
      </c>
      <c r="B74" s="15">
        <f t="shared" si="186"/>
        <v>-6.483946377701888E-3</v>
      </c>
      <c r="C74" s="15">
        <f t="shared" si="186"/>
        <v>5.3284733702284592E-2</v>
      </c>
      <c r="D74" s="15">
        <f t="shared" si="186"/>
        <v>2.3542669403445293E-2</v>
      </c>
      <c r="E74" s="15">
        <f t="shared" si="186"/>
        <v>-5.7411164781813406E-2</v>
      </c>
      <c r="F74" s="80">
        <f t="shared" si="186"/>
        <v>1.7759000034996975E-2</v>
      </c>
      <c r="G74" s="15"/>
      <c r="H74" s="15">
        <f t="shared" si="187"/>
        <v>-0.16112072605246353</v>
      </c>
      <c r="I74" s="15">
        <f>I13/I12-1</f>
        <v>0.28747704742235269</v>
      </c>
      <c r="J74" s="15">
        <f t="shared" si="187"/>
        <v>-0.22770889390681848</v>
      </c>
      <c r="K74" s="15">
        <f t="shared" si="187"/>
        <v>3.170412388979571E-2</v>
      </c>
      <c r="L74" s="15">
        <f t="shared" si="187"/>
        <v>-5.4348473958242494E-2</v>
      </c>
      <c r="M74" s="15">
        <f t="shared" si="187"/>
        <v>3.2772323168146267E-2</v>
      </c>
      <c r="N74" s="15">
        <f t="shared" si="187"/>
        <v>-2.8777876288068938E-2</v>
      </c>
      <c r="O74" s="80">
        <f t="shared" si="187"/>
        <v>2.935672183721838E-2</v>
      </c>
      <c r="P74" s="15"/>
      <c r="Q74" s="15">
        <f t="shared" si="188"/>
        <v>6.5436063311466786E-2</v>
      </c>
      <c r="R74" s="15">
        <f t="shared" si="188"/>
        <v>6.1517948470691142E-2</v>
      </c>
      <c r="S74" s="15">
        <f t="shared" si="188"/>
        <v>2.7187490203462117E-2</v>
      </c>
      <c r="T74" s="15">
        <f t="shared" si="188"/>
        <v>1.8474514265389708E-2</v>
      </c>
      <c r="U74" s="15">
        <f t="shared" si="188"/>
        <v>4.9361176988086175E-2</v>
      </c>
      <c r="V74" s="15">
        <f t="shared" si="188"/>
        <v>7.3813930399416083E-2</v>
      </c>
      <c r="W74" s="15">
        <f t="shared" si="188"/>
        <v>2.6563194534650281E-2</v>
      </c>
      <c r="X74" s="15">
        <f t="shared" si="188"/>
        <v>3.424295264369448E-2</v>
      </c>
      <c r="Y74" s="15">
        <f t="shared" si="188"/>
        <v>1.3898398688386715E-2</v>
      </c>
      <c r="Z74" s="15">
        <f t="shared" si="188"/>
        <v>4.445594598841085E-3</v>
      </c>
      <c r="AA74" s="15">
        <f t="shared" si="188"/>
        <v>1.7706147648983706E-2</v>
      </c>
      <c r="AB74" s="15">
        <f t="shared" si="188"/>
        <v>8.1377565404550101E-3</v>
      </c>
      <c r="AC74" s="15">
        <f t="shared" si="188"/>
        <v>4.3140326117175887E-2</v>
      </c>
      <c r="AD74" s="15">
        <f t="shared" si="188"/>
        <v>-2.4278149651670411E-2</v>
      </c>
      <c r="AE74" s="15">
        <f t="shared" si="188"/>
        <v>-3.6855203811403836E-2</v>
      </c>
      <c r="AF74" s="80">
        <f t="shared" si="188"/>
        <v>1.8868296041283594E-2</v>
      </c>
      <c r="AG74" s="80"/>
      <c r="AH74" s="15">
        <f t="shared" si="189"/>
        <v>-0.22401246408749698</v>
      </c>
      <c r="AI74" s="15">
        <f t="shared" si="189"/>
        <v>1.1757472322005524E-2</v>
      </c>
      <c r="AJ74" s="80">
        <f t="shared" si="189"/>
        <v>-0.14307458764183589</v>
      </c>
      <c r="AK74" s="15"/>
      <c r="AL74" s="80">
        <f t="shared" si="190"/>
        <v>3.2772323168146045E-2</v>
      </c>
      <c r="AM74" s="15"/>
      <c r="AN74" s="80">
        <f t="shared" si="191"/>
        <v>4.4503250724208909E-2</v>
      </c>
      <c r="AO74" s="15"/>
      <c r="AP74" s="80">
        <f t="shared" si="192"/>
        <v>-0.26820384360279426</v>
      </c>
      <c r="AQ74" s="15"/>
      <c r="AR74" s="15">
        <f t="shared" si="193"/>
        <v>8.7500281446822425E-2</v>
      </c>
      <c r="AS74" s="15">
        <f t="shared" si="193"/>
        <v>3.2936540422318306E-2</v>
      </c>
      <c r="AT74" s="15">
        <f t="shared" si="193"/>
        <v>0.17392242118354662</v>
      </c>
      <c r="AU74" s="15">
        <f t="shared" si="193"/>
        <v>2.3813882720720159E-2</v>
      </c>
      <c r="AV74" s="15">
        <f t="shared" si="193"/>
        <v>2.3265853132312886E-2</v>
      </c>
      <c r="AW74" s="80">
        <f t="shared" si="193"/>
        <v>3.8453555892337565E-2</v>
      </c>
      <c r="AX74" s="15"/>
      <c r="AY74" s="15">
        <f t="shared" si="194"/>
        <v>4.378037989206085E-2</v>
      </c>
      <c r="AZ74" s="15">
        <f t="shared" si="194"/>
        <v>5.2710492964596956E-2</v>
      </c>
      <c r="BA74" s="80">
        <f t="shared" si="194"/>
        <v>4.6823740473553421E-2</v>
      </c>
      <c r="BB74" s="15"/>
      <c r="BC74" s="15">
        <f t="shared" si="195"/>
        <v>-1.0107810441409848E-3</v>
      </c>
      <c r="BD74" s="15">
        <f t="shared" si="195"/>
        <v>1.2050393959786021E-2</v>
      </c>
      <c r="BE74" s="15">
        <f t="shared" si="195"/>
        <v>4.3095069772351779E-2</v>
      </c>
      <c r="BF74" s="15">
        <f t="shared" si="195"/>
        <v>3.5862989345897933E-2</v>
      </c>
      <c r="BG74" s="80">
        <f t="shared" si="195"/>
        <v>3.9285158050855751E-2</v>
      </c>
      <c r="BH74" s="15"/>
      <c r="BI74" s="15">
        <f t="shared" si="196"/>
        <v>7.2911744298573833E-3</v>
      </c>
      <c r="BJ74" s="15">
        <f t="shared" si="196"/>
        <v>0.10274563914204715</v>
      </c>
      <c r="BK74" s="15">
        <f t="shared" si="196"/>
        <v>3.4658473145195545E-2</v>
      </c>
      <c r="BL74" s="15">
        <f t="shared" si="196"/>
        <v>2.1139115413647991E-2</v>
      </c>
      <c r="BM74" s="80">
        <f t="shared" si="196"/>
        <v>6.7274501651932939E-2</v>
      </c>
      <c r="BN74" s="15"/>
      <c r="BO74" s="15">
        <f t="shared" si="197"/>
        <v>2.3813987964684813E-2</v>
      </c>
      <c r="BP74" s="15">
        <f t="shared" si="197"/>
        <v>6.2688630434852177E-2</v>
      </c>
      <c r="BQ74" s="80">
        <f t="shared" si="197"/>
        <v>5.4056074939609955E-2</v>
      </c>
      <c r="BR74" s="15"/>
      <c r="BS74" s="80">
        <f t="shared" si="198"/>
        <v>4.8765906065248776E-2</v>
      </c>
      <c r="BT74" s="15"/>
      <c r="BU74" s="15">
        <f t="shared" si="199"/>
        <v>3.6804288026221821E-2</v>
      </c>
      <c r="BV74" s="15">
        <f t="shared" si="199"/>
        <v>5.4047881490664862E-2</v>
      </c>
      <c r="BW74" s="80">
        <f t="shared" si="199"/>
        <v>4.5624936640224156E-2</v>
      </c>
      <c r="BX74" s="15"/>
      <c r="BY74" s="15">
        <f t="shared" si="200"/>
        <v>4.7995867763306999E-2</v>
      </c>
      <c r="BZ74" s="15">
        <f t="shared" si="200"/>
        <v>5.8406783443820665E-2</v>
      </c>
      <c r="CA74" s="80">
        <f t="shared" si="200"/>
        <v>4.9061392871866616E-2</v>
      </c>
      <c r="CB74" s="15"/>
      <c r="CC74" s="80">
        <f t="shared" si="201"/>
        <v>6.6267609187372623E-2</v>
      </c>
      <c r="CD74" s="15"/>
      <c r="CE74" s="80">
        <f t="shared" si="202"/>
        <v>3.5641846912934705E-2</v>
      </c>
      <c r="CF74" s="15"/>
      <c r="CG74" s="15">
        <f t="shared" si="203"/>
        <v>4.2968441970237858E-2</v>
      </c>
      <c r="CH74" s="15">
        <f t="shared" si="203"/>
        <v>2.9246493092514037E-2</v>
      </c>
      <c r="CI74" s="15">
        <f t="shared" si="203"/>
        <v>3.5908807447520896E-2</v>
      </c>
      <c r="CJ74" s="80">
        <f t="shared" si="203"/>
        <v>3.5249701951590051E-2</v>
      </c>
      <c r="CK74" s="15"/>
      <c r="CL74" s="80">
        <f t="shared" si="203"/>
        <v>2.8458119878940202E-2</v>
      </c>
      <c r="CM74" s="15"/>
      <c r="CN74" s="15">
        <f t="shared" si="204"/>
        <v>0.11745107219077222</v>
      </c>
      <c r="CO74" s="15">
        <f t="shared" si="204"/>
        <v>6.0159980558582182E-2</v>
      </c>
      <c r="CP74" s="80">
        <f t="shared" si="204"/>
        <v>3.2080679757012787E-2</v>
      </c>
    </row>
    <row r="75" spans="1:94" ht="13">
      <c r="A75" s="10" t="s">
        <v>120</v>
      </c>
      <c r="B75" s="15">
        <f t="shared" si="186"/>
        <v>9.0303922508527812E-4</v>
      </c>
      <c r="C75" s="15">
        <f t="shared" si="186"/>
        <v>2.3950114698840785E-3</v>
      </c>
      <c r="D75" s="15">
        <f t="shared" si="186"/>
        <v>1.6743569349313425E-3</v>
      </c>
      <c r="E75" s="15">
        <f t="shared" si="186"/>
        <v>2.1507639937069056E-2</v>
      </c>
      <c r="F75" s="80">
        <f t="shared" si="186"/>
        <v>2.9503776031367668E-3</v>
      </c>
      <c r="G75" s="15"/>
      <c r="H75" s="15">
        <f t="shared" si="187"/>
        <v>0.18901002338725803</v>
      </c>
      <c r="I75" s="15">
        <f>I14/I13-1</f>
        <v>-0.13764721052179074</v>
      </c>
      <c r="J75" s="15">
        <f t="shared" si="187"/>
        <v>-0.94061461528519064</v>
      </c>
      <c r="K75" s="15">
        <f t="shared" si="187"/>
        <v>-0.25658202628354698</v>
      </c>
      <c r="L75" s="15">
        <f t="shared" si="187"/>
        <v>0.10649428654055759</v>
      </c>
      <c r="M75" s="15">
        <f t="shared" si="187"/>
        <v>1.4199200760053543E-2</v>
      </c>
      <c r="N75" s="15">
        <f t="shared" si="187"/>
        <v>6.286372784908667E-2</v>
      </c>
      <c r="O75" s="80">
        <f t="shared" si="187"/>
        <v>-0.23948214242546573</v>
      </c>
      <c r="P75" s="15"/>
      <c r="Q75" s="15">
        <f t="shared" si="188"/>
        <v>4.0715773610340955E-2</v>
      </c>
      <c r="R75" s="15">
        <f t="shared" si="188"/>
        <v>0.40771587535625975</v>
      </c>
      <c r="S75" s="15">
        <f t="shared" si="188"/>
        <v>2.9764149718159549E-2</v>
      </c>
      <c r="T75" s="15">
        <f t="shared" si="188"/>
        <v>9.5875093735005912E-2</v>
      </c>
      <c r="U75" s="15">
        <f t="shared" si="188"/>
        <v>7.0447247709682026E-2</v>
      </c>
      <c r="V75" s="15">
        <f t="shared" si="188"/>
        <v>2.373905135856158E-2</v>
      </c>
      <c r="W75" s="15">
        <f t="shared" si="188"/>
        <v>2.4956888322567705E-2</v>
      </c>
      <c r="X75" s="15">
        <f t="shared" si="188"/>
        <v>2.7006265647592675E-2</v>
      </c>
      <c r="Y75" s="15">
        <f t="shared" si="188"/>
        <v>-1.0511430806153799E-2</v>
      </c>
      <c r="Z75" s="15">
        <f t="shared" si="188"/>
        <v>-1.3022995717995589E-2</v>
      </c>
      <c r="AA75" s="15">
        <f t="shared" si="188"/>
        <v>4.6318400383792424E-2</v>
      </c>
      <c r="AB75" s="15">
        <f t="shared" si="188"/>
        <v>2.372723058608095E-2</v>
      </c>
      <c r="AC75" s="15">
        <f t="shared" si="188"/>
        <v>-1.478463104741079E-2</v>
      </c>
      <c r="AD75" s="15">
        <f t="shared" si="188"/>
        <v>-0.1073520520289305</v>
      </c>
      <c r="AE75" s="15">
        <f t="shared" si="188"/>
        <v>-0.31205320676311121</v>
      </c>
      <c r="AF75" s="80">
        <f t="shared" si="188"/>
        <v>-2.509105804220535E-2</v>
      </c>
      <c r="AG75" s="80"/>
      <c r="AH75" s="15">
        <f t="shared" si="189"/>
        <v>0.35222061250580516</v>
      </c>
      <c r="AI75" s="15">
        <f t="shared" si="189"/>
        <v>5.5251737454796723E-2</v>
      </c>
      <c r="AJ75" s="80">
        <f t="shared" si="189"/>
        <v>0.23185353624436811</v>
      </c>
      <c r="AK75" s="15"/>
      <c r="AL75" s="80">
        <f t="shared" si="190"/>
        <v>1.4199200760053543E-2</v>
      </c>
      <c r="AM75" s="15"/>
      <c r="AN75" s="80">
        <f t="shared" si="191"/>
        <v>5.7640039682477218E-2</v>
      </c>
      <c r="AO75" s="15"/>
      <c r="AP75" s="80">
        <f t="shared" si="192"/>
        <v>-0.32257894839175627</v>
      </c>
      <c r="AQ75" s="15"/>
      <c r="AR75" s="15">
        <f t="shared" si="193"/>
        <v>1.0169746405797264E-2</v>
      </c>
      <c r="AS75" s="15">
        <f t="shared" si="193"/>
        <v>9.11702490219235E-3</v>
      </c>
      <c r="AT75" s="15">
        <f t="shared" si="193"/>
        <v>0.11480899277162426</v>
      </c>
      <c r="AU75" s="15">
        <f t="shared" si="193"/>
        <v>3.5907187651854633E-2</v>
      </c>
      <c r="AV75" s="15">
        <f t="shared" si="193"/>
        <v>3.2510393238403879E-2</v>
      </c>
      <c r="AW75" s="80">
        <f t="shared" si="193"/>
        <v>1.6742489209597089E-2</v>
      </c>
      <c r="AX75" s="15"/>
      <c r="AY75" s="15">
        <f t="shared" si="194"/>
        <v>4.6255893094558687E-2</v>
      </c>
      <c r="AZ75" s="15">
        <f t="shared" si="194"/>
        <v>3.9294847955424483E-2</v>
      </c>
      <c r="BA75" s="80">
        <f t="shared" si="194"/>
        <v>4.3870245493052851E-2</v>
      </c>
      <c r="BB75" s="15"/>
      <c r="BC75" s="15">
        <f t="shared" si="195"/>
        <v>3.4618057374817823E-2</v>
      </c>
      <c r="BD75" s="15">
        <f t="shared" si="195"/>
        <v>5.6612369400776963E-3</v>
      </c>
      <c r="BE75" s="15">
        <f t="shared" si="195"/>
        <v>4.2196165862536716E-2</v>
      </c>
      <c r="BF75" s="15">
        <f t="shared" si="195"/>
        <v>1.4998017772301919E-2</v>
      </c>
      <c r="BG75" s="80">
        <f t="shared" si="195"/>
        <v>3.6354917067205283E-2</v>
      </c>
      <c r="BH75" s="15"/>
      <c r="BI75" s="15">
        <f t="shared" si="196"/>
        <v>3.7269304947923798E-2</v>
      </c>
      <c r="BJ75" s="15">
        <f t="shared" si="196"/>
        <v>5.9167099525628819E-2</v>
      </c>
      <c r="BK75" s="15">
        <f t="shared" si="196"/>
        <v>2.0781383598944991E-2</v>
      </c>
      <c r="BL75" s="15">
        <f t="shared" si="196"/>
        <v>3.1730445127600593E-2</v>
      </c>
      <c r="BM75" s="80">
        <f t="shared" si="196"/>
        <v>4.4927891368657713E-2</v>
      </c>
      <c r="BN75" s="15"/>
      <c r="BO75" s="15">
        <f t="shared" si="197"/>
        <v>6.2730976256000215E-3</v>
      </c>
      <c r="BP75" s="15">
        <f t="shared" si="197"/>
        <v>4.4789962369950809E-2</v>
      </c>
      <c r="BQ75" s="80">
        <f t="shared" si="197"/>
        <v>3.6482254000289593E-2</v>
      </c>
      <c r="BR75" s="15"/>
      <c r="BS75" s="80">
        <f t="shared" si="198"/>
        <v>4.2087853248525597E-2</v>
      </c>
      <c r="BT75" s="15"/>
      <c r="BU75" s="15">
        <f t="shared" si="199"/>
        <v>3.269646162874551E-2</v>
      </c>
      <c r="BV75" s="15">
        <f t="shared" si="199"/>
        <v>3.263514353337027E-2</v>
      </c>
      <c r="BW75" s="80">
        <f t="shared" si="199"/>
        <v>3.2664842797658578E-2</v>
      </c>
      <c r="BX75" s="15"/>
      <c r="BY75" s="15">
        <f t="shared" si="200"/>
        <v>4.3210451410552908E-2</v>
      </c>
      <c r="BZ75" s="15">
        <f t="shared" si="200"/>
        <v>5.0402910927987321E-2</v>
      </c>
      <c r="CA75" s="80">
        <f t="shared" si="200"/>
        <v>4.395313511540655E-2</v>
      </c>
      <c r="CB75" s="15"/>
      <c r="CC75" s="80">
        <f t="shared" si="201"/>
        <v>7.0667419666586406E-2</v>
      </c>
      <c r="CD75" s="15"/>
      <c r="CE75" s="80">
        <f t="shared" si="202"/>
        <v>5.0756961166799064E-2</v>
      </c>
      <c r="CF75" s="15"/>
      <c r="CG75" s="15">
        <f t="shared" si="203"/>
        <v>4.9600796631794397E-2</v>
      </c>
      <c r="CH75" s="15">
        <f t="shared" si="203"/>
        <v>2.4263434505375825E-2</v>
      </c>
      <c r="CI75" s="15">
        <f t="shared" si="203"/>
        <v>4.2450486961391531E-2</v>
      </c>
      <c r="CJ75" s="80">
        <f t="shared" si="203"/>
        <v>4.0192674394531336E-2</v>
      </c>
      <c r="CK75" s="15"/>
      <c r="CL75" s="80">
        <f t="shared" si="203"/>
        <v>-3.1463880451584658E-2</v>
      </c>
      <c r="CM75" s="15"/>
      <c r="CN75" s="15">
        <f t="shared" si="204"/>
        <v>6.8777165038036658E-2</v>
      </c>
      <c r="CO75" s="15">
        <f t="shared" si="204"/>
        <v>8.5059090275940497E-2</v>
      </c>
      <c r="CP75" s="80">
        <f t="shared" si="204"/>
        <v>-2.7798786810346421E-2</v>
      </c>
    </row>
    <row r="76" spans="1:94" ht="13">
      <c r="A76" s="10" t="s">
        <v>123</v>
      </c>
      <c r="B76" s="15">
        <f t="shared" si="186"/>
        <v>1.31047876736059E-2</v>
      </c>
      <c r="C76" s="15">
        <f t="shared" si="186"/>
        <v>1.8449897711061869E-2</v>
      </c>
      <c r="D76" s="15">
        <f t="shared" si="186"/>
        <v>1.0357204284308752E-2</v>
      </c>
      <c r="E76" s="15">
        <f t="shared" si="186"/>
        <v>-4.9597847751353674E-3</v>
      </c>
      <c r="F76" s="80">
        <f t="shared" si="186"/>
        <v>1.4305789497047972E-2</v>
      </c>
      <c r="G76" s="15"/>
      <c r="H76" s="15">
        <f t="shared" si="187"/>
        <v>-3.3181927996022154E-2</v>
      </c>
      <c r="I76" s="15">
        <f>I15/I14-1</f>
        <v>1.7084457577918322E-2</v>
      </c>
      <c r="J76" s="15">
        <f t="shared" si="187"/>
        <v>-0.99584796990401236</v>
      </c>
      <c r="K76" s="15">
        <f t="shared" si="187"/>
        <v>-0.14855884281339715</v>
      </c>
      <c r="L76" s="15">
        <f t="shared" si="187"/>
        <v>-0.19453687042826617</v>
      </c>
      <c r="M76" s="15">
        <f t="shared" si="187"/>
        <v>-7.5103926983005609E-3</v>
      </c>
      <c r="N76" s="15">
        <f t="shared" si="187"/>
        <v>-2.3508630458694002E-3</v>
      </c>
      <c r="O76" s="80">
        <f t="shared" si="187"/>
        <v>-0.14007816104538529</v>
      </c>
      <c r="P76" s="15"/>
      <c r="Q76" s="15">
        <f t="shared" si="188"/>
        <v>-4.248411955881326E-3</v>
      </c>
      <c r="R76" s="15">
        <f t="shared" si="188"/>
        <v>-3.3479271846411862E-2</v>
      </c>
      <c r="S76" s="15">
        <f t="shared" si="188"/>
        <v>3.7601941892879021E-2</v>
      </c>
      <c r="T76" s="15">
        <f t="shared" si="188"/>
        <v>7.2403685126968709E-2</v>
      </c>
      <c r="U76" s="15">
        <f t="shared" si="188"/>
        <v>2.6604232643669512E-2</v>
      </c>
      <c r="V76" s="15">
        <f t="shared" si="188"/>
        <v>-6.3735484469172876E-3</v>
      </c>
      <c r="W76" s="15">
        <f t="shared" si="188"/>
        <v>1.8144609899691577E-2</v>
      </c>
      <c r="X76" s="15">
        <f t="shared" si="188"/>
        <v>-1.7107625613510535E-3</v>
      </c>
      <c r="Y76" s="15">
        <f t="shared" si="188"/>
        <v>-3.2929292504705221E-2</v>
      </c>
      <c r="Z76" s="15">
        <f t="shared" si="188"/>
        <v>2.1864517125311345E-2</v>
      </c>
      <c r="AA76" s="15">
        <f t="shared" si="188"/>
        <v>1.5505477054309713E-2</v>
      </c>
      <c r="AB76" s="15">
        <f t="shared" si="188"/>
        <v>3.0264112437583535E-3</v>
      </c>
      <c r="AC76" s="15">
        <f t="shared" si="188"/>
        <v>1.3756285039498994E-3</v>
      </c>
      <c r="AD76" s="15">
        <f t="shared" si="188"/>
        <v>-7.3844311864591505E-3</v>
      </c>
      <c r="AE76" s="15">
        <f t="shared" si="188"/>
        <v>0.11865036817290231</v>
      </c>
      <c r="AF76" s="80">
        <f t="shared" si="188"/>
        <v>1.9391113323410591E-2</v>
      </c>
      <c r="AG76" s="80"/>
      <c r="AH76" s="15">
        <f t="shared" si="189"/>
        <v>-0.29276642479055814</v>
      </c>
      <c r="AI76" s="15">
        <f t="shared" si="189"/>
        <v>7.284098539367867E-2</v>
      </c>
      <c r="AJ76" s="80">
        <f t="shared" si="189"/>
        <v>-0.16582342159694219</v>
      </c>
      <c r="AK76" s="15"/>
      <c r="AL76" s="80">
        <f t="shared" si="190"/>
        <v>-7.5103926983002278E-3</v>
      </c>
      <c r="AM76" s="15"/>
      <c r="AN76" s="80">
        <f t="shared" si="191"/>
        <v>4.1876445556253916E-2</v>
      </c>
      <c r="AO76" s="15"/>
      <c r="AP76" s="80">
        <f t="shared" si="192"/>
        <v>-0.17603185058871407</v>
      </c>
      <c r="AQ76" s="15"/>
      <c r="AR76" s="15">
        <f t="shared" si="193"/>
        <v>-0.23864611589365181</v>
      </c>
      <c r="AS76" s="15">
        <f t="shared" si="193"/>
        <v>2.8681101848102353E-2</v>
      </c>
      <c r="AT76" s="15">
        <f t="shared" si="193"/>
        <v>8.4398030011512359E-2</v>
      </c>
      <c r="AU76" s="15">
        <f t="shared" si="193"/>
        <v>3.1404223431197531E-2</v>
      </c>
      <c r="AV76" s="15">
        <f t="shared" si="193"/>
        <v>2.432083269608909E-2</v>
      </c>
      <c r="AW76" s="80">
        <f t="shared" si="193"/>
        <v>2.3296131413926391E-2</v>
      </c>
      <c r="AX76" s="15"/>
      <c r="AY76" s="15">
        <f t="shared" si="194"/>
        <v>4.3208892890967965E-2</v>
      </c>
      <c r="AZ76" s="15">
        <f t="shared" si="194"/>
        <v>2.6160856282094969E-2</v>
      </c>
      <c r="BA76" s="80">
        <f t="shared" si="194"/>
        <v>3.7391900885847207E-2</v>
      </c>
      <c r="BB76" s="15"/>
      <c r="BC76" s="15">
        <f t="shared" si="195"/>
        <v>7.5654049700109027E-3</v>
      </c>
      <c r="BD76" s="15">
        <f t="shared" si="195"/>
        <v>4.8836018113247448E-3</v>
      </c>
      <c r="BE76" s="15">
        <f t="shared" si="195"/>
        <v>2.2528035257818324E-2</v>
      </c>
      <c r="BF76" s="15">
        <f t="shared" si="195"/>
        <v>2.0601893388283443E-3</v>
      </c>
      <c r="BG76" s="80">
        <f t="shared" si="195"/>
        <v>1.8004064413292387E-2</v>
      </c>
      <c r="BH76" s="15"/>
      <c r="BI76" s="15">
        <f t="shared" si="196"/>
        <v>7.8392468763829548E-2</v>
      </c>
      <c r="BJ76" s="15">
        <f t="shared" si="196"/>
        <v>6.0642730534574696E-2</v>
      </c>
      <c r="BK76" s="15">
        <f t="shared" si="196"/>
        <v>2.6181251821999041E-2</v>
      </c>
      <c r="BL76" s="15">
        <f t="shared" si="196"/>
        <v>2.7931355823234361E-2</v>
      </c>
      <c r="BM76" s="80">
        <f t="shared" si="196"/>
        <v>4.8082133290795026E-2</v>
      </c>
      <c r="BN76" s="15"/>
      <c r="BO76" s="15">
        <f t="shared" si="197"/>
        <v>7.8423107132428171E-3</v>
      </c>
      <c r="BP76" s="15">
        <f t="shared" si="197"/>
        <v>2.7907248908167537E-2</v>
      </c>
      <c r="BQ76" s="80">
        <f t="shared" si="197"/>
        <v>2.3705577048909854E-2</v>
      </c>
      <c r="BR76" s="15"/>
      <c r="BS76" s="80">
        <f t="shared" si="198"/>
        <v>3.272316218505833E-2</v>
      </c>
      <c r="BT76" s="15"/>
      <c r="BU76" s="15">
        <f t="shared" si="199"/>
        <v>1.9511908105512621E-2</v>
      </c>
      <c r="BV76" s="15">
        <f t="shared" si="199"/>
        <v>4.9111283479049694E-2</v>
      </c>
      <c r="BW76" s="80">
        <f t="shared" si="199"/>
        <v>3.4774461976960547E-2</v>
      </c>
      <c r="BX76" s="15"/>
      <c r="BY76" s="15">
        <f t="shared" si="200"/>
        <v>2.7336151284125476E-2</v>
      </c>
      <c r="BZ76" s="15">
        <f t="shared" si="200"/>
        <v>3.3546461541983152E-2</v>
      </c>
      <c r="CA76" s="80">
        <f t="shared" si="200"/>
        <v>2.7981381475049139E-2</v>
      </c>
      <c r="CB76" s="15"/>
      <c r="CC76" s="80">
        <f t="shared" si="201"/>
        <v>4.8630577593850033E-2</v>
      </c>
      <c r="CD76" s="15"/>
      <c r="CE76" s="80">
        <f t="shared" si="202"/>
        <v>3.0986441983128943E-2</v>
      </c>
      <c r="CF76" s="15"/>
      <c r="CG76" s="15">
        <f t="shared" si="203"/>
        <v>3.5823080092697301E-2</v>
      </c>
      <c r="CH76" s="15">
        <f t="shared" si="203"/>
        <v>1.3186742299060139E-2</v>
      </c>
      <c r="CI76" s="15">
        <f t="shared" si="203"/>
        <v>2.248059741562769E-2</v>
      </c>
      <c r="CJ76" s="80">
        <f t="shared" si="203"/>
        <v>2.1734344176069342E-2</v>
      </c>
      <c r="CK76" s="15"/>
      <c r="CL76" s="80">
        <f t="shared" si="203"/>
        <v>-8.2333690526756875E-3</v>
      </c>
      <c r="CM76" s="15"/>
      <c r="CN76" s="15">
        <f t="shared" si="204"/>
        <v>7.0586917685206974E-3</v>
      </c>
      <c r="CO76" s="15">
        <f t="shared" si="204"/>
        <v>-1.6985334992560053E-2</v>
      </c>
      <c r="CP76" s="80">
        <f t="shared" si="204"/>
        <v>-7.3389833102979196E-3</v>
      </c>
    </row>
    <row r="77" spans="1:94">
      <c r="A77" s="10"/>
      <c r="B77" s="12"/>
      <c r="C77" s="12"/>
      <c r="D77" s="12"/>
      <c r="E77" s="13"/>
      <c r="F77" s="13"/>
      <c r="G77" s="12"/>
      <c r="H77" s="12"/>
      <c r="I77" s="12"/>
      <c r="J77" s="12"/>
      <c r="K77" s="12"/>
      <c r="L77" s="12"/>
      <c r="M77" s="13"/>
      <c r="N77" s="12"/>
      <c r="O77" s="13"/>
      <c r="P77" s="12"/>
      <c r="Q77" s="12"/>
      <c r="R77" s="12"/>
      <c r="S77" s="12"/>
      <c r="T77" s="13"/>
      <c r="U77" s="12"/>
      <c r="V77" s="12"/>
      <c r="W77" s="12"/>
      <c r="X77" s="13"/>
      <c r="Y77" s="12"/>
      <c r="Z77" s="11"/>
      <c r="AA77" s="12"/>
      <c r="AB77" s="12"/>
      <c r="AC77" s="5"/>
      <c r="AD77" s="5"/>
      <c r="AE77" s="5"/>
      <c r="AF77" s="43"/>
      <c r="AG77" s="11"/>
      <c r="AH77" s="12"/>
      <c r="AI77" s="12"/>
      <c r="AJ77" s="13"/>
      <c r="AK77" s="12"/>
      <c r="AL77" s="13"/>
      <c r="AM77" s="12"/>
      <c r="AN77" s="13"/>
      <c r="AO77" s="13"/>
      <c r="AP77" s="13"/>
      <c r="AQ77" s="12"/>
      <c r="AR77" s="12"/>
      <c r="AS77" s="12"/>
      <c r="AT77" s="12"/>
      <c r="AU77" s="12"/>
      <c r="AV77" s="12"/>
      <c r="AW77" s="13"/>
      <c r="AX77" s="12"/>
      <c r="AY77" s="12"/>
      <c r="AZ77" s="12"/>
      <c r="BA77" s="13"/>
      <c r="BB77" s="12"/>
      <c r="BC77" s="12"/>
      <c r="BD77" s="12"/>
      <c r="BE77" s="12"/>
      <c r="BF77" s="13"/>
      <c r="BG77" s="13"/>
      <c r="BH77" s="13"/>
      <c r="BI77" s="12"/>
      <c r="BJ77" s="12"/>
      <c r="BK77" s="12"/>
      <c r="BL77" s="12"/>
      <c r="BM77" s="13"/>
      <c r="BN77" s="12"/>
      <c r="BO77" s="12"/>
      <c r="BP77" s="12"/>
      <c r="BQ77" s="13"/>
      <c r="BR77" s="12"/>
      <c r="BS77" s="13"/>
      <c r="CL77" s="48"/>
    </row>
    <row r="78" spans="1:94">
      <c r="A78" s="10"/>
      <c r="B78" s="13" t="s">
        <v>19</v>
      </c>
      <c r="C78" s="13"/>
      <c r="D78" s="12"/>
      <c r="E78" s="13"/>
      <c r="F78" s="13"/>
      <c r="G78" s="12"/>
      <c r="H78" s="12"/>
      <c r="I78" s="12"/>
      <c r="J78" s="12"/>
      <c r="K78" s="12"/>
      <c r="L78" s="12"/>
      <c r="M78" s="13"/>
      <c r="N78" s="12"/>
      <c r="O78" s="13"/>
      <c r="P78" s="12"/>
      <c r="Q78" s="12"/>
      <c r="R78" s="12"/>
      <c r="S78" s="12"/>
      <c r="T78" s="13"/>
      <c r="U78" s="12"/>
      <c r="V78" s="12"/>
      <c r="W78" s="12"/>
      <c r="X78" s="13"/>
      <c r="Y78" s="12"/>
      <c r="Z78" s="11"/>
      <c r="AA78" s="12"/>
      <c r="AB78" s="12"/>
      <c r="AC78" s="5"/>
      <c r="AD78" s="5"/>
      <c r="AE78" s="5"/>
      <c r="AF78" s="43"/>
      <c r="AG78" s="11"/>
      <c r="AH78" s="12"/>
      <c r="AI78" s="12"/>
      <c r="AJ78" s="13"/>
      <c r="AK78" s="12"/>
      <c r="AL78" s="13"/>
      <c r="AM78" s="12"/>
      <c r="AN78" s="13"/>
      <c r="AO78" s="13"/>
      <c r="AP78" s="13"/>
      <c r="AQ78" s="12"/>
      <c r="AR78" s="12"/>
      <c r="AS78" s="12"/>
      <c r="AT78" s="12"/>
      <c r="AU78" s="12"/>
      <c r="AV78" s="12"/>
      <c r="AW78" s="13"/>
      <c r="AX78" s="12"/>
      <c r="AY78" s="12"/>
      <c r="AZ78" s="12"/>
      <c r="BA78" s="13"/>
      <c r="BB78" s="12"/>
      <c r="BC78" s="12"/>
      <c r="BD78" s="12"/>
      <c r="BE78" s="12"/>
      <c r="BF78" s="13"/>
      <c r="BG78" s="13"/>
      <c r="BH78" s="13"/>
      <c r="BI78" s="12"/>
      <c r="BJ78" s="12"/>
      <c r="BK78" s="12"/>
      <c r="BL78" s="12"/>
      <c r="BM78" s="13"/>
      <c r="BN78" s="12"/>
      <c r="BO78" s="12"/>
      <c r="BP78" s="12"/>
      <c r="BQ78" s="13"/>
      <c r="BR78" s="12"/>
      <c r="BS78" s="13"/>
      <c r="CL78" s="48"/>
    </row>
    <row r="79" spans="1:94">
      <c r="A79" s="10" t="s">
        <v>10</v>
      </c>
      <c r="B79" s="15">
        <f>B21/B17-1</f>
        <v>-9.1482411763016747E-2</v>
      </c>
      <c r="C79" s="15">
        <f t="shared" ref="C79:BM84" si="205">C21/C17-1</f>
        <v>5.2350882448486846E-2</v>
      </c>
      <c r="D79" s="15">
        <f t="shared" si="205"/>
        <v>-2.1696908668535797E-2</v>
      </c>
      <c r="E79" s="15">
        <f t="shared" si="205"/>
        <v>-3.964081856038304E-2</v>
      </c>
      <c r="F79" s="80">
        <f t="shared" si="205"/>
        <v>-2.3774062103180449E-2</v>
      </c>
      <c r="G79" s="15"/>
      <c r="H79" s="15">
        <f t="shared" si="205"/>
        <v>0.33659348457881788</v>
      </c>
      <c r="I79" s="15">
        <f t="shared" si="205"/>
        <v>0.25792004339879004</v>
      </c>
      <c r="J79" s="15">
        <f t="shared" si="205"/>
        <v>-0.46332999166523214</v>
      </c>
      <c r="K79" s="15">
        <f t="shared" si="205"/>
        <v>-4.1831872483646837E-2</v>
      </c>
      <c r="L79" s="15">
        <f t="shared" si="205"/>
        <v>-0.3262038975680458</v>
      </c>
      <c r="M79" s="15">
        <f t="shared" si="205"/>
        <v>4.5606016054458909E-2</v>
      </c>
      <c r="N79" s="15">
        <f t="shared" si="205"/>
        <v>3.4224120724914986E-2</v>
      </c>
      <c r="O79" s="80">
        <f>O21/O17-1</f>
        <v>-3.7031719906992389E-2</v>
      </c>
      <c r="P79" s="15"/>
      <c r="Q79" s="15">
        <f t="shared" si="205"/>
        <v>0.57853941209974891</v>
      </c>
      <c r="R79" s="15">
        <f t="shared" si="205"/>
        <v>0.28361337113489071</v>
      </c>
      <c r="S79" s="15">
        <f t="shared" si="205"/>
        <v>-1.5134893460208021E-3</v>
      </c>
      <c r="T79" s="15">
        <f t="shared" si="205"/>
        <v>-3.7401748345301411E-2</v>
      </c>
      <c r="U79" s="15">
        <f t="shared" si="205"/>
        <v>-1.2291896571816285E-2</v>
      </c>
      <c r="V79" s="15">
        <f t="shared" si="205"/>
        <v>-3.1275547307196949E-2</v>
      </c>
      <c r="W79" s="15">
        <f t="shared" si="205"/>
        <v>-2.0507266324641948E-2</v>
      </c>
      <c r="X79" s="15">
        <f t="shared" si="205"/>
        <v>-3.2551271518242997E-2</v>
      </c>
      <c r="Y79" s="15">
        <f t="shared" si="205"/>
        <v>-9.319266552637373E-3</v>
      </c>
      <c r="Z79" s="15">
        <f t="shared" si="205"/>
        <v>1.7167552205400449E-2</v>
      </c>
      <c r="AA79" s="15">
        <f t="shared" si="205"/>
        <v>4.9221630474781453E-2</v>
      </c>
      <c r="AB79" s="15">
        <f t="shared" si="205"/>
        <v>-8.8365190279997563E-3</v>
      </c>
      <c r="AC79" s="15">
        <f t="shared" si="205"/>
        <v>3.4938767893416101E-2</v>
      </c>
      <c r="AD79" s="15">
        <f t="shared" si="205"/>
        <v>2.2041415893781391E-2</v>
      </c>
      <c r="AE79" s="15">
        <f t="shared" si="205"/>
        <v>-0.18682013897372185</v>
      </c>
      <c r="AF79" s="108">
        <f t="shared" si="205"/>
        <v>-7.7572334814265398E-3</v>
      </c>
      <c r="AG79" s="80"/>
      <c r="AH79" s="15">
        <f t="shared" si="205"/>
        <v>3.0268645664408576</v>
      </c>
      <c r="AI79" s="15">
        <f t="shared" si="205"/>
        <v>0.16862832930178318</v>
      </c>
      <c r="AJ79" s="80">
        <f t="shared" si="205"/>
        <v>0.99227874344496159</v>
      </c>
      <c r="AK79" s="15"/>
      <c r="AL79" s="80">
        <f t="shared" si="205"/>
        <v>4.5606016054458687E-2</v>
      </c>
      <c r="AM79" s="15"/>
      <c r="AN79" s="80">
        <f t="shared" si="205"/>
        <v>-9.2126952439972376E-2</v>
      </c>
      <c r="AO79" s="15"/>
      <c r="AP79" s="80">
        <f t="shared" ref="AP79:AP122" si="206">AP21/AP17-1</f>
        <v>-0.2382740102760359</v>
      </c>
      <c r="AQ79" s="15"/>
      <c r="AR79" s="15">
        <f t="shared" si="205"/>
        <v>7.1874715560183322E-2</v>
      </c>
      <c r="AS79" s="15">
        <f t="shared" si="205"/>
        <v>6.4047100060353745E-2</v>
      </c>
      <c r="AT79" s="15">
        <f t="shared" si="205"/>
        <v>-7.2663816233100587E-2</v>
      </c>
      <c r="AU79" s="15">
        <f t="shared" si="205"/>
        <v>-6.9576688898517203E-3</v>
      </c>
      <c r="AV79" s="15">
        <f t="shared" si="205"/>
        <v>9.9407984385395665E-3</v>
      </c>
      <c r="AW79" s="80">
        <f t="shared" si="205"/>
        <v>4.5256811586497081E-2</v>
      </c>
      <c r="AX79" s="15"/>
      <c r="AY79" s="15">
        <f t="shared" si="205"/>
        <v>9.1913372974263607E-2</v>
      </c>
      <c r="AZ79" s="15">
        <f t="shared" si="205"/>
        <v>-3.4757006610955599E-2</v>
      </c>
      <c r="BA79" s="80">
        <f t="shared" si="205"/>
        <v>4.615104668115988E-2</v>
      </c>
      <c r="BB79" s="15"/>
      <c r="BC79" s="81">
        <f t="shared" si="205"/>
        <v>-0.10770808845827429</v>
      </c>
      <c r="BD79" s="81">
        <f t="shared" si="205"/>
        <v>-0.11308472191137775</v>
      </c>
      <c r="BE79" s="15">
        <f t="shared" si="205"/>
        <v>6.0998911348702389E-2</v>
      </c>
      <c r="BF79" s="15">
        <f t="shared" si="205"/>
        <v>3.450262005772986E-2</v>
      </c>
      <c r="BG79" s="80">
        <f t="shared" si="205"/>
        <v>2.4642999060719539E-2</v>
      </c>
      <c r="BH79" s="15"/>
      <c r="BI79" s="15">
        <f t="shared" si="205"/>
        <v>-1.8398166266965998E-2</v>
      </c>
      <c r="BJ79" s="15">
        <f t="shared" si="205"/>
        <v>0.18344800472716583</v>
      </c>
      <c r="BK79" s="15">
        <f t="shared" si="205"/>
        <v>0.33085758847053981</v>
      </c>
      <c r="BL79" s="15">
        <f t="shared" si="205"/>
        <v>0.19641805627891973</v>
      </c>
      <c r="BM79" s="80">
        <f t="shared" si="205"/>
        <v>0.23809375478330685</v>
      </c>
      <c r="BN79" s="15"/>
      <c r="BO79" s="15">
        <f t="shared" ref="BO79:CP91" si="207">BO21/BO17-1</f>
        <v>-3.2806063966855148E-2</v>
      </c>
      <c r="BP79" s="15">
        <f t="shared" si="207"/>
        <v>6.3896853156620415E-2</v>
      </c>
      <c r="BQ79" s="80">
        <f t="shared" si="207"/>
        <v>3.7637236783663708E-2</v>
      </c>
      <c r="BR79" s="15"/>
      <c r="BS79" s="80">
        <f t="shared" si="207"/>
        <v>4.7007028874442636E-2</v>
      </c>
      <c r="BT79" s="15"/>
      <c r="BU79" s="15">
        <f t="shared" si="207"/>
        <v>3.2156174040297802E-2</v>
      </c>
      <c r="BV79" s="15">
        <f t="shared" si="207"/>
        <v>2.9312320870858111E-2</v>
      </c>
      <c r="BW79" s="80">
        <f t="shared" si="207"/>
        <v>3.0667429093807597E-2</v>
      </c>
      <c r="BX79" s="15"/>
      <c r="BY79" s="15">
        <f t="shared" si="207"/>
        <v>0.1136868534107327</v>
      </c>
      <c r="BZ79" s="15">
        <f t="shared" si="207"/>
        <v>-5.6666747695754971E-3</v>
      </c>
      <c r="CA79" s="80">
        <f t="shared" si="207"/>
        <v>0.10331155667445358</v>
      </c>
      <c r="CB79" s="15"/>
      <c r="CC79" s="80">
        <f t="shared" si="207"/>
        <v>-0.16592902380417285</v>
      </c>
      <c r="CD79" s="15"/>
      <c r="CE79" s="80">
        <f t="shared" si="207"/>
        <v>4.5583263867279289E-3</v>
      </c>
      <c r="CF79" s="15"/>
      <c r="CG79" s="15">
        <f t="shared" si="207"/>
        <v>3.5731092929119024E-2</v>
      </c>
      <c r="CH79" s="15">
        <f t="shared" si="207"/>
        <v>3.6615148221442517E-2</v>
      </c>
      <c r="CI79" s="15">
        <f t="shared" si="207"/>
        <v>5.6790815672098871E-2</v>
      </c>
      <c r="CJ79" s="80">
        <f t="shared" si="207"/>
        <v>5.2254353466645531E-2</v>
      </c>
      <c r="CK79" s="15"/>
      <c r="CL79" s="80">
        <f t="shared" si="207"/>
        <v>4.5150010938759255E-3</v>
      </c>
      <c r="CM79" s="15"/>
      <c r="CN79" s="15">
        <f t="shared" si="207"/>
        <v>8.5975531495993573E-2</v>
      </c>
      <c r="CO79" s="15">
        <f t="shared" si="207"/>
        <v>9.6533006683503286E-2</v>
      </c>
      <c r="CP79" s="80">
        <f t="shared" si="207"/>
        <v>7.1032476303276582E-3</v>
      </c>
    </row>
    <row r="80" spans="1:94">
      <c r="A80" s="10" t="s">
        <v>7</v>
      </c>
      <c r="B80" s="15">
        <f t="shared" ref="B80:F95" si="208">B22/B18-1</f>
        <v>-0.14722816832707786</v>
      </c>
      <c r="C80" s="15">
        <f t="shared" si="208"/>
        <v>4.454427690527174E-2</v>
      </c>
      <c r="D80" s="15">
        <f t="shared" si="208"/>
        <v>-5.4128148593346137E-2</v>
      </c>
      <c r="E80" s="15">
        <f t="shared" si="208"/>
        <v>-3.0424633922915501E-2</v>
      </c>
      <c r="F80" s="80">
        <f t="shared" si="208"/>
        <v>-5.2365012647241027E-2</v>
      </c>
      <c r="G80" s="15"/>
      <c r="H80" s="15">
        <f t="shared" si="205"/>
        <v>9.0193962027911967E-2</v>
      </c>
      <c r="I80" s="15">
        <f t="shared" si="205"/>
        <v>-0.12338289347635512</v>
      </c>
      <c r="J80" s="15">
        <f t="shared" si="205"/>
        <v>-0.33037975151255949</v>
      </c>
      <c r="K80" s="15">
        <f t="shared" si="205"/>
        <v>-5.7488246968568579E-2</v>
      </c>
      <c r="L80" s="15">
        <f t="shared" si="205"/>
        <v>-0.54231084652066941</v>
      </c>
      <c r="M80" s="15">
        <f t="shared" si="205"/>
        <v>6.1288158261975534E-2</v>
      </c>
      <c r="N80" s="15">
        <f t="shared" si="205"/>
        <v>2.1186175687836206E-2</v>
      </c>
      <c r="O80" s="80">
        <f t="shared" si="205"/>
        <v>-6.0263969083187985E-2</v>
      </c>
      <c r="P80" s="15"/>
      <c r="Q80" s="15">
        <f t="shared" si="205"/>
        <v>7.2278280950716756E-2</v>
      </c>
      <c r="R80" s="15">
        <f t="shared" si="205"/>
        <v>0.73669386860102692</v>
      </c>
      <c r="S80" s="15">
        <f t="shared" si="205"/>
        <v>9.9223414748228489E-3</v>
      </c>
      <c r="T80" s="15">
        <f t="shared" si="205"/>
        <v>-2.6636049333707557E-2</v>
      </c>
      <c r="U80" s="15">
        <f t="shared" si="205"/>
        <v>-2.5200974924850628E-2</v>
      </c>
      <c r="V80" s="15">
        <f t="shared" si="205"/>
        <v>-1.918272417197775E-3</v>
      </c>
      <c r="W80" s="15">
        <f t="shared" si="205"/>
        <v>-1.5241383418356125E-2</v>
      </c>
      <c r="X80" s="15">
        <f t="shared" si="205"/>
        <v>-1.571209891088643E-2</v>
      </c>
      <c r="Y80" s="15">
        <f t="shared" si="205"/>
        <v>-0.45253048967762943</v>
      </c>
      <c r="Z80" s="15">
        <f t="shared" si="205"/>
        <v>5.5822182987403934E-3</v>
      </c>
      <c r="AA80" s="15">
        <f t="shared" si="205"/>
        <v>3.6172509417995657E-2</v>
      </c>
      <c r="AB80" s="15">
        <f t="shared" si="205"/>
        <v>-1.9605630176002586E-2</v>
      </c>
      <c r="AC80" s="15">
        <f t="shared" si="205"/>
        <v>2.260361568266922E-2</v>
      </c>
      <c r="AD80" s="15">
        <f t="shared" si="205"/>
        <v>1.0265832336075142E-2</v>
      </c>
      <c r="AE80" s="15">
        <f t="shared" si="205"/>
        <v>-0.49871382392175401</v>
      </c>
      <c r="AF80" s="108">
        <f t="shared" si="205"/>
        <v>-0.1765926056346343</v>
      </c>
      <c r="AG80" s="80"/>
      <c r="AH80" s="15">
        <f t="shared" si="205"/>
        <v>-0.13544978547145015</v>
      </c>
      <c r="AI80" s="15">
        <f t="shared" si="205"/>
        <v>-2.8633641569386192E-2</v>
      </c>
      <c r="AJ80" s="80">
        <f t="shared" si="205"/>
        <v>-0.10627415465260981</v>
      </c>
      <c r="AK80" s="15"/>
      <c r="AL80" s="80">
        <f t="shared" si="205"/>
        <v>6.1288158261975312E-2</v>
      </c>
      <c r="AM80" s="15"/>
      <c r="AN80" s="80">
        <f t="shared" si="205"/>
        <v>-3.0236509474812379E-2</v>
      </c>
      <c r="AO80" s="15"/>
      <c r="AP80" s="80">
        <f t="shared" si="206"/>
        <v>-0.55969346400070297</v>
      </c>
      <c r="AQ80" s="15"/>
      <c r="AR80" s="15">
        <f t="shared" si="205"/>
        <v>4.0924027026408405E-2</v>
      </c>
      <c r="AS80" s="15">
        <f t="shared" si="205"/>
        <v>7.7585847888688164E-3</v>
      </c>
      <c r="AT80" s="15">
        <f t="shared" si="205"/>
        <v>-7.2812352386933732E-2</v>
      </c>
      <c r="AU80" s="15">
        <f t="shared" si="205"/>
        <v>-6.6129678294697403E-3</v>
      </c>
      <c r="AV80" s="15">
        <f t="shared" si="205"/>
        <v>-0.17224929767976094</v>
      </c>
      <c r="AW80" s="80">
        <f t="shared" si="205"/>
        <v>-9.7030872692432935E-3</v>
      </c>
      <c r="AX80" s="15"/>
      <c r="AY80" s="15">
        <f t="shared" si="205"/>
        <v>8.0120391428776694E-2</v>
      </c>
      <c r="AZ80" s="15">
        <f t="shared" si="205"/>
        <v>-3.4947070563807414E-2</v>
      </c>
      <c r="BA80" s="80">
        <f t="shared" si="205"/>
        <v>3.9076368940080597E-2</v>
      </c>
      <c r="BB80" s="15"/>
      <c r="BC80" s="81">
        <f t="shared" si="205"/>
        <v>-0.11927620773770986</v>
      </c>
      <c r="BD80" s="81">
        <f t="shared" si="205"/>
        <v>-0.12554202722706598</v>
      </c>
      <c r="BE80" s="15">
        <f t="shared" si="205"/>
        <v>5.7957224262238594E-2</v>
      </c>
      <c r="BF80" s="15">
        <f t="shared" si="205"/>
        <v>2.0229130055282152E-2</v>
      </c>
      <c r="BG80" s="80">
        <f t="shared" si="205"/>
        <v>1.9135153126304871E-2</v>
      </c>
      <c r="BH80" s="15"/>
      <c r="BI80" s="15">
        <f t="shared" si="205"/>
        <v>-5.7980793034152489E-2</v>
      </c>
      <c r="BJ80" s="15">
        <f t="shared" si="205"/>
        <v>0.1706601817539064</v>
      </c>
      <c r="BK80" s="15">
        <f t="shared" si="205"/>
        <v>0.29752754357183608</v>
      </c>
      <c r="BL80" s="15">
        <f t="shared" si="205"/>
        <v>0.16981375226139783</v>
      </c>
      <c r="BM80" s="80">
        <f t="shared" si="205"/>
        <v>0.21428843063245129</v>
      </c>
      <c r="BN80" s="15"/>
      <c r="BO80" s="15">
        <f t="shared" si="207"/>
        <v>-1.5201620081267686E-2</v>
      </c>
      <c r="BP80" s="15">
        <f t="shared" si="207"/>
        <v>6.719577075451566E-2</v>
      </c>
      <c r="BQ80" s="80">
        <f t="shared" si="207"/>
        <v>4.4967787736188036E-2</v>
      </c>
      <c r="BR80" s="15"/>
      <c r="BS80" s="80">
        <f t="shared" si="207"/>
        <v>3.2076280657950207E-2</v>
      </c>
      <c r="BT80" s="15"/>
      <c r="BU80" s="15">
        <f t="shared" si="207"/>
        <v>1.5397509849117696E-3</v>
      </c>
      <c r="BV80" s="15">
        <f t="shared" si="207"/>
        <v>1.5289390929574598E-2</v>
      </c>
      <c r="BW80" s="80">
        <f t="shared" si="207"/>
        <v>8.6873397391551421E-3</v>
      </c>
      <c r="BX80" s="15"/>
      <c r="BY80" s="15">
        <f t="shared" si="207"/>
        <v>0.15286888484761851</v>
      </c>
      <c r="BZ80" s="15">
        <f t="shared" si="207"/>
        <v>-1.4570127661777565E-2</v>
      </c>
      <c r="CA80" s="80">
        <f t="shared" si="207"/>
        <v>0.13755495457468037</v>
      </c>
      <c r="CB80" s="15"/>
      <c r="CC80" s="80">
        <f t="shared" si="207"/>
        <v>-0.19666600046492921</v>
      </c>
      <c r="CD80" s="15"/>
      <c r="CE80" s="80">
        <f t="shared" si="207"/>
        <v>-0.19243185954772879</v>
      </c>
      <c r="CF80" s="15"/>
      <c r="CG80" s="15">
        <f t="shared" si="207"/>
        <v>-4.4389725052965123E-2</v>
      </c>
      <c r="CH80" s="15">
        <f t="shared" si="207"/>
        <v>4.075505037280247E-2</v>
      </c>
      <c r="CI80" s="15">
        <f t="shared" si="207"/>
        <v>2.4515902613626794E-2</v>
      </c>
      <c r="CJ80" s="80">
        <f t="shared" si="207"/>
        <v>2.0155280777940598E-2</v>
      </c>
      <c r="CK80" s="15"/>
      <c r="CL80" s="80">
        <f t="shared" si="207"/>
        <v>-3.8385865387453921E-2</v>
      </c>
      <c r="CM80" s="15"/>
      <c r="CN80" s="15">
        <f t="shared" si="207"/>
        <v>3.4388692100380425E-2</v>
      </c>
      <c r="CO80" s="15">
        <f t="shared" si="207"/>
        <v>5.8597968841393566E-2</v>
      </c>
      <c r="CP80" s="80">
        <f t="shared" si="207"/>
        <v>-3.6264773631962455E-2</v>
      </c>
    </row>
    <row r="81" spans="1:94">
      <c r="A81" s="10" t="s">
        <v>0</v>
      </c>
      <c r="B81" s="15">
        <f t="shared" si="208"/>
        <v>-0.12786585118649929</v>
      </c>
      <c r="C81" s="15">
        <f t="shared" si="208"/>
        <v>-2.3494016874950896E-3</v>
      </c>
      <c r="D81" s="15">
        <f t="shared" si="208"/>
        <v>-6.5448677372752728E-2</v>
      </c>
      <c r="E81" s="15">
        <f t="shared" si="208"/>
        <v>-1.7948791371094397E-2</v>
      </c>
      <c r="F81" s="80">
        <f t="shared" si="208"/>
        <v>-6.1424429824709081E-2</v>
      </c>
      <c r="G81" s="15"/>
      <c r="H81" s="15">
        <f t="shared" si="205"/>
        <v>0.1856184791178177</v>
      </c>
      <c r="I81" s="15">
        <f t="shared" si="205"/>
        <v>-0.75796603071005186</v>
      </c>
      <c r="J81" s="15">
        <f t="shared" si="205"/>
        <v>-7.8434394090155068E-2</v>
      </c>
      <c r="K81" s="15">
        <f t="shared" si="205"/>
        <v>-0.3201644510931051</v>
      </c>
      <c r="L81" s="15">
        <f t="shared" si="205"/>
        <v>7.0998832649885601E-2</v>
      </c>
      <c r="M81" s="15">
        <f t="shared" si="205"/>
        <v>7.7480995331450808E-2</v>
      </c>
      <c r="N81" s="15">
        <f t="shared" si="205"/>
        <v>1.7847485977182886E-2</v>
      </c>
      <c r="O81" s="80">
        <f t="shared" si="205"/>
        <v>-0.30533356002609624</v>
      </c>
      <c r="P81" s="15"/>
      <c r="Q81" s="15">
        <f t="shared" si="205"/>
        <v>-0.22315251691202997</v>
      </c>
      <c r="R81" s="15">
        <f t="shared" si="205"/>
        <v>0.71546820713042458</v>
      </c>
      <c r="S81" s="15">
        <f t="shared" si="205"/>
        <v>9.3011037918981909E-3</v>
      </c>
      <c r="T81" s="15">
        <f t="shared" si="205"/>
        <v>-2.7498042105491449E-2</v>
      </c>
      <c r="U81" s="15">
        <f t="shared" si="205"/>
        <v>-3.0830465729120182E-2</v>
      </c>
      <c r="V81" s="15">
        <f t="shared" si="205"/>
        <v>-4.1327604907762772E-2</v>
      </c>
      <c r="W81" s="15">
        <f t="shared" si="205"/>
        <v>-7.5641902929956539E-2</v>
      </c>
      <c r="X81" s="15">
        <f t="shared" si="205"/>
        <v>1.3811888229477098E-2</v>
      </c>
      <c r="Y81" s="15">
        <f t="shared" si="205"/>
        <v>-0.4456402683937859</v>
      </c>
      <c r="Z81" s="15">
        <f t="shared" si="205"/>
        <v>6.8905722199383845E-3</v>
      </c>
      <c r="AA81" s="15">
        <f t="shared" si="205"/>
        <v>3.6477888508699818E-2</v>
      </c>
      <c r="AB81" s="15">
        <f t="shared" si="205"/>
        <v>-1.7825395199143279E-2</v>
      </c>
      <c r="AC81" s="15">
        <f t="shared" si="205"/>
        <v>2.3411439165815562E-2</v>
      </c>
      <c r="AD81" s="15">
        <f t="shared" si="205"/>
        <v>1.1450956817727453E-2</v>
      </c>
      <c r="AE81" s="15">
        <f t="shared" si="205"/>
        <v>-0.58739579249545604</v>
      </c>
      <c r="AF81" s="108">
        <f t="shared" si="205"/>
        <v>-0.23898852034018536</v>
      </c>
      <c r="AG81" s="80"/>
      <c r="AH81" s="15">
        <f t="shared" si="205"/>
        <v>-0.32670609089770242</v>
      </c>
      <c r="AI81" s="15">
        <f t="shared" si="205"/>
        <v>-0.17097171022333657</v>
      </c>
      <c r="AJ81" s="80">
        <f t="shared" si="205"/>
        <v>-0.28895989540493827</v>
      </c>
      <c r="AK81" s="15"/>
      <c r="AL81" s="80">
        <f t="shared" si="205"/>
        <v>7.7480995331450808E-2</v>
      </c>
      <c r="AM81" s="15"/>
      <c r="AN81" s="80">
        <f t="shared" si="205"/>
        <v>-5.5103622299736199E-2</v>
      </c>
      <c r="AO81" s="15"/>
      <c r="AP81" s="80">
        <f t="shared" si="206"/>
        <v>-0.58966252733850633</v>
      </c>
      <c r="AQ81" s="15"/>
      <c r="AR81" s="15">
        <f t="shared" si="205"/>
        <v>0.11650714847805554</v>
      </c>
      <c r="AS81" s="15">
        <f t="shared" si="205"/>
        <v>-3.1813476765768511E-3</v>
      </c>
      <c r="AT81" s="15">
        <f t="shared" si="205"/>
        <v>-9.629997344991148E-3</v>
      </c>
      <c r="AU81" s="15">
        <f t="shared" si="205"/>
        <v>-6.6225852900454463E-3</v>
      </c>
      <c r="AV81" s="15">
        <f t="shared" si="205"/>
        <v>-0.11765448097628117</v>
      </c>
      <c r="AW81" s="80">
        <f t="shared" si="205"/>
        <v>-5.2656227032457092E-3</v>
      </c>
      <c r="AX81" s="15"/>
      <c r="AY81" s="15">
        <f t="shared" si="205"/>
        <v>5.3349202132105589E-2</v>
      </c>
      <c r="AZ81" s="15">
        <f t="shared" si="205"/>
        <v>-3.4654923115244762E-2</v>
      </c>
      <c r="BA81" s="80">
        <f t="shared" si="205"/>
        <v>2.2776006482030153E-2</v>
      </c>
      <c r="BB81" s="15"/>
      <c r="BC81" s="81">
        <f t="shared" si="205"/>
        <v>-0.12323536952328673</v>
      </c>
      <c r="BD81" s="81">
        <f t="shared" si="205"/>
        <v>-0.13411421083183461</v>
      </c>
      <c r="BE81" s="15">
        <f t="shared" si="205"/>
        <v>7.9151951055627112E-2</v>
      </c>
      <c r="BF81" s="15">
        <f t="shared" si="205"/>
        <v>1.0599193341884749E-2</v>
      </c>
      <c r="BG81" s="80">
        <f t="shared" si="205"/>
        <v>3.1145895123913858E-2</v>
      </c>
      <c r="BH81" s="15"/>
      <c r="BI81" s="15">
        <f t="shared" si="205"/>
        <v>3.1225474380475626E-2</v>
      </c>
      <c r="BJ81" s="15">
        <f t="shared" si="205"/>
        <v>0.29099463179833251</v>
      </c>
      <c r="BK81" s="15">
        <f t="shared" si="205"/>
        <v>0.18459470210522277</v>
      </c>
      <c r="BL81" s="15">
        <f t="shared" si="205"/>
        <v>0.15114149048496572</v>
      </c>
      <c r="BM81" s="80">
        <f t="shared" si="205"/>
        <v>0.20430047397220497</v>
      </c>
      <c r="BN81" s="15"/>
      <c r="BO81" s="15">
        <f t="shared" si="207"/>
        <v>4.986093227956423E-2</v>
      </c>
      <c r="BP81" s="15">
        <f t="shared" si="207"/>
        <v>7.2302813826272239E-2</v>
      </c>
      <c r="BQ81" s="80">
        <f t="shared" si="207"/>
        <v>6.6242418925502644E-2</v>
      </c>
      <c r="BR81" s="15"/>
      <c r="BS81" s="80">
        <f t="shared" si="207"/>
        <v>2.1882238387149977E-2</v>
      </c>
      <c r="BT81" s="15"/>
      <c r="BU81" s="15">
        <f t="shared" si="207"/>
        <v>-9.5332359441935299E-3</v>
      </c>
      <c r="BV81" s="15">
        <f t="shared" si="207"/>
        <v>5.8742031134018102E-3</v>
      </c>
      <c r="BW81" s="80">
        <f t="shared" si="207"/>
        <v>-1.5327229669948039E-3</v>
      </c>
      <c r="BX81" s="15"/>
      <c r="BY81" s="15">
        <f t="shared" si="207"/>
        <v>0.11094363219996151</v>
      </c>
      <c r="BZ81" s="15">
        <f t="shared" si="207"/>
        <v>-9.0026506267218975E-3</v>
      </c>
      <c r="CA81" s="80">
        <f t="shared" si="207"/>
        <v>0.10051158802664495</v>
      </c>
      <c r="CB81" s="15"/>
      <c r="CC81" s="80">
        <f t="shared" si="207"/>
        <v>-0.16264685869171269</v>
      </c>
      <c r="CD81" s="15"/>
      <c r="CE81" s="80">
        <f t="shared" si="207"/>
        <v>6.9277830627404668E-2</v>
      </c>
      <c r="CF81" s="15"/>
      <c r="CG81" s="15">
        <f t="shared" si="207"/>
        <v>-4.803181938199963E-2</v>
      </c>
      <c r="CH81" s="15">
        <f t="shared" si="207"/>
        <v>5.3158291453501594E-2</v>
      </c>
      <c r="CI81" s="15">
        <f t="shared" si="207"/>
        <v>2.6483654320927918E-3</v>
      </c>
      <c r="CJ81" s="80">
        <f t="shared" si="207"/>
        <v>4.1889842534534871E-3</v>
      </c>
      <c r="CK81" s="15"/>
      <c r="CL81" s="80">
        <f t="shared" si="207"/>
        <v>-0.10723101326873785</v>
      </c>
      <c r="CM81" s="15"/>
      <c r="CN81" s="15">
        <f t="shared" si="207"/>
        <v>2.7788254482544295E-2</v>
      </c>
      <c r="CO81" s="15">
        <f t="shared" si="207"/>
        <v>-4.0880527902341646E-2</v>
      </c>
      <c r="CP81" s="80">
        <f t="shared" si="207"/>
        <v>-0.10196452888866292</v>
      </c>
    </row>
    <row r="82" spans="1:94">
      <c r="A82" s="10" t="s">
        <v>1</v>
      </c>
      <c r="B82" s="15">
        <f t="shared" si="208"/>
        <v>-3.0113297962622521E-2</v>
      </c>
      <c r="C82" s="15">
        <f t="shared" si="208"/>
        <v>9.254894106693845E-2</v>
      </c>
      <c r="D82" s="15">
        <f t="shared" si="208"/>
        <v>2.9715307148779901E-2</v>
      </c>
      <c r="E82" s="15">
        <f t="shared" si="208"/>
        <v>-2.1692481669285391E-3</v>
      </c>
      <c r="F82" s="80">
        <f t="shared" si="208"/>
        <v>2.6394639025135724E-2</v>
      </c>
      <c r="G82" s="15"/>
      <c r="H82" s="15">
        <f t="shared" si="205"/>
        <v>0.2526000953347709</v>
      </c>
      <c r="I82" s="15">
        <f t="shared" si="205"/>
        <v>-0.60720864482583681</v>
      </c>
      <c r="J82" s="15">
        <f t="shared" si="205"/>
        <v>0.13305138253424587</v>
      </c>
      <c r="K82" s="15">
        <f t="shared" si="205"/>
        <v>-0.21035013478435116</v>
      </c>
      <c r="L82" s="15">
        <f t="shared" si="205"/>
        <v>1.351406302948166E-2</v>
      </c>
      <c r="M82" s="15">
        <f t="shared" si="205"/>
        <v>0.10093706869518115</v>
      </c>
      <c r="N82" s="15">
        <f t="shared" si="205"/>
        <v>1.7042096937433859E-2</v>
      </c>
      <c r="O82" s="80">
        <f t="shared" si="205"/>
        <v>-0.20223934466083981</v>
      </c>
      <c r="P82" s="15"/>
      <c r="Q82" s="15">
        <f t="shared" si="205"/>
        <v>-4.2251383079205951E-2</v>
      </c>
      <c r="R82" s="15">
        <f t="shared" si="205"/>
        <v>0.59970847831885088</v>
      </c>
      <c r="S82" s="15">
        <f t="shared" si="205"/>
        <v>9.379972123650715E-3</v>
      </c>
      <c r="T82" s="15">
        <f t="shared" si="205"/>
        <v>-2.7689725074241833E-2</v>
      </c>
      <c r="U82" s="15">
        <f t="shared" si="205"/>
        <v>-3.1058712939796007E-2</v>
      </c>
      <c r="V82" s="15">
        <f t="shared" si="205"/>
        <v>-8.648975795454672E-2</v>
      </c>
      <c r="W82" s="15">
        <f t="shared" si="205"/>
        <v>-3.52356506377971E-3</v>
      </c>
      <c r="X82" s="15">
        <f t="shared" si="205"/>
        <v>-6.7532916795086884E-2</v>
      </c>
      <c r="Y82" s="15">
        <f t="shared" si="205"/>
        <v>0.43992347209939875</v>
      </c>
      <c r="Z82" s="15">
        <f t="shared" si="205"/>
        <v>7.0970565384917972E-3</v>
      </c>
      <c r="AA82" s="15">
        <f t="shared" si="205"/>
        <v>3.5700824661573094E-2</v>
      </c>
      <c r="AB82" s="15">
        <f t="shared" si="205"/>
        <v>-1.7134621718607246E-2</v>
      </c>
      <c r="AC82" s="15">
        <f t="shared" si="205"/>
        <v>2.3122412041742368E-2</v>
      </c>
      <c r="AD82" s="15">
        <f t="shared" si="205"/>
        <v>1.1534312039818806E-2</v>
      </c>
      <c r="AE82" s="15">
        <f t="shared" si="205"/>
        <v>-0.59759934455827968</v>
      </c>
      <c r="AF82" s="108">
        <f t="shared" si="205"/>
        <v>-0.1695056080980798</v>
      </c>
      <c r="AG82" s="80"/>
      <c r="AH82" s="15">
        <f t="shared" si="205"/>
        <v>0.99311442128113558</v>
      </c>
      <c r="AI82" s="15">
        <f t="shared" si="205"/>
        <v>-0.15947818780702372</v>
      </c>
      <c r="AJ82" s="80">
        <f t="shared" si="205"/>
        <v>0.47856514096262148</v>
      </c>
      <c r="AK82" s="15"/>
      <c r="AL82" s="80">
        <f t="shared" si="205"/>
        <v>0.1009370686951816</v>
      </c>
      <c r="AM82" s="15"/>
      <c r="AN82" s="80">
        <f t="shared" si="205"/>
        <v>4.6460752053004706E-2</v>
      </c>
      <c r="AO82" s="15"/>
      <c r="AP82" s="80">
        <f t="shared" si="206"/>
        <v>-0.68843392409323378</v>
      </c>
      <c r="AQ82" s="15"/>
      <c r="AR82" s="15">
        <f t="shared" si="205"/>
        <v>0.13269112962453811</v>
      </c>
      <c r="AS82" s="15">
        <f t="shared" si="205"/>
        <v>7.1418323234657688E-3</v>
      </c>
      <c r="AT82" s="15">
        <f t="shared" si="205"/>
        <v>-1.9173162181804093E-2</v>
      </c>
      <c r="AU82" s="15">
        <f t="shared" si="205"/>
        <v>-6.6322326520891206E-3</v>
      </c>
      <c r="AV82" s="15">
        <f t="shared" si="205"/>
        <v>-2.6494686571649106E-2</v>
      </c>
      <c r="AW82" s="80">
        <f t="shared" si="205"/>
        <v>9.7074767684564023E-3</v>
      </c>
      <c r="AX82" s="15"/>
      <c r="AY82" s="15">
        <f t="shared" si="205"/>
        <v>5.659109502198123E-2</v>
      </c>
      <c r="AZ82" s="15">
        <f t="shared" si="205"/>
        <v>-4.2436022792445516E-2</v>
      </c>
      <c r="BA82" s="80">
        <f t="shared" si="205"/>
        <v>2.3048163749445294E-2</v>
      </c>
      <c r="BB82" s="15"/>
      <c r="BC82" s="81">
        <f t="shared" si="205"/>
        <v>-0.12577077576443263</v>
      </c>
      <c r="BD82" s="81">
        <f t="shared" si="205"/>
        <v>-0.13881481748552194</v>
      </c>
      <c r="BE82" s="15">
        <f t="shared" si="205"/>
        <v>8.9572452987170648E-2</v>
      </c>
      <c r="BF82" s="15">
        <f t="shared" si="205"/>
        <v>5.6003095524979063E-3</v>
      </c>
      <c r="BG82" s="80">
        <f t="shared" si="205"/>
        <v>3.6924136706947941E-2</v>
      </c>
      <c r="BH82" s="15"/>
      <c r="BI82" s="15">
        <f t="shared" si="205"/>
        <v>-6.9932519902733414E-2</v>
      </c>
      <c r="BJ82" s="15">
        <f t="shared" si="205"/>
        <v>0.179901256238576</v>
      </c>
      <c r="BK82" s="15">
        <f t="shared" si="205"/>
        <v>-8.9026185519816003E-3</v>
      </c>
      <c r="BL82" s="15">
        <f t="shared" si="205"/>
        <v>0.13508588612833017</v>
      </c>
      <c r="BM82" s="80">
        <f t="shared" si="205"/>
        <v>6.7685831354421078E-2</v>
      </c>
      <c r="BN82" s="15"/>
      <c r="BO82" s="15">
        <f t="shared" si="207"/>
        <v>7.0122326971536086E-2</v>
      </c>
      <c r="BP82" s="15">
        <f t="shared" si="207"/>
        <v>8.9168389067955323E-2</v>
      </c>
      <c r="BQ82" s="80">
        <f t="shared" si="207"/>
        <v>8.3903735460410855E-2</v>
      </c>
      <c r="BR82" s="15"/>
      <c r="BS82" s="80">
        <f t="shared" si="207"/>
        <v>1.6403122165647543E-2</v>
      </c>
      <c r="BT82" s="15"/>
      <c r="BU82" s="15">
        <f t="shared" si="207"/>
        <v>-6.3451786460311244E-3</v>
      </c>
      <c r="BV82" s="15">
        <f t="shared" si="207"/>
        <v>1.0575062662598889E-3</v>
      </c>
      <c r="BW82" s="80">
        <f t="shared" si="207"/>
        <v>-2.4878486133567135E-3</v>
      </c>
      <c r="BX82" s="15"/>
      <c r="BY82" s="15">
        <f t="shared" si="207"/>
        <v>-1.4648962001894694E-2</v>
      </c>
      <c r="BZ82" s="15">
        <f t="shared" si="207"/>
        <v>-1.444146438593541E-2</v>
      </c>
      <c r="CA82" s="80">
        <f t="shared" si="207"/>
        <v>-1.4631577091097081E-2</v>
      </c>
      <c r="CB82" s="15"/>
      <c r="CC82" s="80">
        <f t="shared" si="207"/>
        <v>3.0155679542485103E-2</v>
      </c>
      <c r="CD82" s="15"/>
      <c r="CE82" s="80">
        <f t="shared" si="207"/>
        <v>5.756595633993089E-2</v>
      </c>
      <c r="CF82" s="15"/>
      <c r="CG82" s="15">
        <f t="shared" si="207"/>
        <v>-4.2241277170996461E-2</v>
      </c>
      <c r="CH82" s="15">
        <f t="shared" si="207"/>
        <v>6.5282161697147068E-2</v>
      </c>
      <c r="CI82" s="15">
        <f t="shared" si="207"/>
        <v>3.4809366433519173E-5</v>
      </c>
      <c r="CJ82" s="80">
        <f t="shared" si="207"/>
        <v>4.1608072624399473E-3</v>
      </c>
      <c r="CK82" s="15"/>
      <c r="CL82" s="80">
        <f t="shared" si="207"/>
        <v>-6.2994090190125029E-2</v>
      </c>
      <c r="CM82" s="15"/>
      <c r="CN82" s="15">
        <f t="shared" si="207"/>
        <v>2.0589922452698417E-2</v>
      </c>
      <c r="CO82" s="15">
        <f t="shared" si="207"/>
        <v>-5.8729407891354724E-3</v>
      </c>
      <c r="CP82" s="80">
        <f t="shared" si="207"/>
        <v>-5.9783344500593083E-2</v>
      </c>
    </row>
    <row r="83" spans="1:94">
      <c r="A83" s="10" t="s">
        <v>14</v>
      </c>
      <c r="B83" s="15">
        <f t="shared" si="208"/>
        <v>0.16788257332467738</v>
      </c>
      <c r="C83" s="15">
        <f t="shared" si="208"/>
        <v>0.11044760481855542</v>
      </c>
      <c r="D83" s="15">
        <f t="shared" si="208"/>
        <v>0.13790706937645658</v>
      </c>
      <c r="E83" s="15">
        <f t="shared" si="208"/>
        <v>1.6925418616337007E-2</v>
      </c>
      <c r="F83" s="80">
        <f t="shared" si="208"/>
        <v>0.12649306594744347</v>
      </c>
      <c r="G83" s="15"/>
      <c r="H83" s="15">
        <f t="shared" si="205"/>
        <v>-9.8447386219261412E-2</v>
      </c>
      <c r="I83" s="15">
        <f t="shared" si="205"/>
        <v>-0.15999345432602274</v>
      </c>
      <c r="J83" s="15">
        <f t="shared" si="205"/>
        <v>0.16685803871704064</v>
      </c>
      <c r="K83" s="15">
        <f t="shared" si="205"/>
        <v>-5.6647355959461576E-2</v>
      </c>
      <c r="L83" s="15">
        <f t="shared" si="205"/>
        <v>0.67336743474519545</v>
      </c>
      <c r="M83" s="15">
        <f t="shared" si="205"/>
        <v>9.7646893845833249E-2</v>
      </c>
      <c r="N83" s="15">
        <f t="shared" si="205"/>
        <v>2.1169141672863878E-2</v>
      </c>
      <c r="O83" s="80">
        <f t="shared" si="205"/>
        <v>-4.8810722838734888E-2</v>
      </c>
      <c r="P83" s="15"/>
      <c r="Q83" s="15">
        <f t="shared" si="205"/>
        <v>-0.11963666598685319</v>
      </c>
      <c r="R83" s="15">
        <f t="shared" si="205"/>
        <v>0.34645405611929547</v>
      </c>
      <c r="S83" s="15">
        <f t="shared" si="205"/>
        <v>5.8624418250843302E-3</v>
      </c>
      <c r="T83" s="15">
        <f t="shared" si="205"/>
        <v>-3.1349322155079573E-2</v>
      </c>
      <c r="U83" s="15">
        <f t="shared" si="205"/>
        <v>-2.7023912130569205E-2</v>
      </c>
      <c r="V83" s="15">
        <f t="shared" si="205"/>
        <v>-2.9700003048139467E-2</v>
      </c>
      <c r="W83" s="15">
        <f t="shared" si="205"/>
        <v>-6.3673128577559357E-3</v>
      </c>
      <c r="X83" s="15">
        <f t="shared" si="205"/>
        <v>-9.1685664085678797E-2</v>
      </c>
      <c r="Y83" s="15">
        <f t="shared" si="205"/>
        <v>0.25652443887172516</v>
      </c>
      <c r="Z83" s="15">
        <f t="shared" si="205"/>
        <v>8.9221461870674368E-3</v>
      </c>
      <c r="AA83" s="15">
        <f t="shared" si="205"/>
        <v>3.6636162450451204E-2</v>
      </c>
      <c r="AB83" s="15">
        <f t="shared" si="205"/>
        <v>-1.4877991226856624E-2</v>
      </c>
      <c r="AC83" s="15">
        <f t="shared" si="205"/>
        <v>2.4499220512105957E-2</v>
      </c>
      <c r="AD83" s="15">
        <f t="shared" si="205"/>
        <v>1.3248163901923515E-2</v>
      </c>
      <c r="AE83" s="15">
        <f t="shared" si="205"/>
        <v>-0.45506433815860881</v>
      </c>
      <c r="AF83" s="108">
        <f t="shared" si="205"/>
        <v>-7.8020879794508557E-2</v>
      </c>
      <c r="AG83" s="80"/>
      <c r="AH83" s="15">
        <f t="shared" si="205"/>
        <v>-0.28092461765615062</v>
      </c>
      <c r="AI83" s="15">
        <f t="shared" si="205"/>
        <v>0.26456401653617578</v>
      </c>
      <c r="AJ83" s="80">
        <f t="shared" si="205"/>
        <v>-5.3158086380133085E-2</v>
      </c>
      <c r="AK83" s="15"/>
      <c r="AL83" s="80">
        <f t="shared" si="205"/>
        <v>9.7646893845833249E-2</v>
      </c>
      <c r="AM83" s="15"/>
      <c r="AN83" s="80">
        <f t="shared" si="205"/>
        <v>0.21746406424893094</v>
      </c>
      <c r="AO83" s="15"/>
      <c r="AP83" s="80">
        <f t="shared" si="206"/>
        <v>-0.238136837788959</v>
      </c>
      <c r="AQ83" s="15"/>
      <c r="AR83" s="15">
        <f t="shared" si="205"/>
        <v>0.45026820435816894</v>
      </c>
      <c r="AS83" s="15">
        <f t="shared" si="205"/>
        <v>6.5974619132773471E-2</v>
      </c>
      <c r="AT83" s="15">
        <f t="shared" si="205"/>
        <v>5.3425560552283757E-2</v>
      </c>
      <c r="AU83" s="15">
        <f t="shared" si="205"/>
        <v>-8.0951690942365762E-3</v>
      </c>
      <c r="AV83" s="15">
        <f t="shared" si="205"/>
        <v>7.7412637535652529E-2</v>
      </c>
      <c r="AW83" s="80">
        <f t="shared" si="205"/>
        <v>8.4514584530742454E-2</v>
      </c>
      <c r="AX83" s="15"/>
      <c r="AY83" s="15">
        <f t="shared" si="205"/>
        <v>6.6784961237257523E-2</v>
      </c>
      <c r="AZ83" s="15">
        <f t="shared" si="205"/>
        <v>-2.9179697830708506E-2</v>
      </c>
      <c r="BA83" s="80">
        <f t="shared" si="205"/>
        <v>3.4796996393739121E-2</v>
      </c>
      <c r="BB83" s="15"/>
      <c r="BC83" s="81">
        <f t="shared" si="205"/>
        <v>-0.12483920898995937</v>
      </c>
      <c r="BD83" s="81">
        <f t="shared" si="205"/>
        <v>-0.13780600255076025</v>
      </c>
      <c r="BE83" s="15">
        <f t="shared" si="205"/>
        <v>5.3291924726859952E-2</v>
      </c>
      <c r="BF83" s="15">
        <f t="shared" si="205"/>
        <v>7.3868382917716691E-3</v>
      </c>
      <c r="BG83" s="80">
        <f t="shared" si="205"/>
        <v>1.5585550356319366E-2</v>
      </c>
      <c r="BH83" s="15"/>
      <c r="BI83" s="15">
        <f t="shared" si="205"/>
        <v>4.532214539651136E-2</v>
      </c>
      <c r="BJ83" s="15">
        <f t="shared" si="205"/>
        <v>0.83808443536576016</v>
      </c>
      <c r="BK83" s="15">
        <f t="shared" si="205"/>
        <v>-0.25805023839514629</v>
      </c>
      <c r="BL83" s="15">
        <f t="shared" si="205"/>
        <v>0.13075540096797966</v>
      </c>
      <c r="BM83" s="80">
        <f t="shared" si="205"/>
        <v>0.18390828844420382</v>
      </c>
      <c r="BN83" s="15"/>
      <c r="BO83" s="15">
        <f t="shared" si="207"/>
        <v>7.7348742992569663E-2</v>
      </c>
      <c r="BP83" s="15">
        <f t="shared" si="207"/>
        <v>8.3966912972738061E-2</v>
      </c>
      <c r="BQ83" s="80">
        <f t="shared" si="207"/>
        <v>8.2291758983682461E-2</v>
      </c>
      <c r="BR83" s="15"/>
      <c r="BS83" s="80">
        <f t="shared" si="207"/>
        <v>1.7807415948587479E-2</v>
      </c>
      <c r="BT83" s="15"/>
      <c r="BU83" s="15">
        <f t="shared" si="207"/>
        <v>5.517841216804209E-3</v>
      </c>
      <c r="BV83" s="15">
        <f t="shared" si="207"/>
        <v>2.987134394678348E-3</v>
      </c>
      <c r="BW83" s="80">
        <f t="shared" si="207"/>
        <v>4.1947688896686319E-3</v>
      </c>
      <c r="BX83" s="15"/>
      <c r="BY83" s="15">
        <f t="shared" si="207"/>
        <v>4.6357882614485701E-2</v>
      </c>
      <c r="BZ83" s="15">
        <f t="shared" si="207"/>
        <v>3.1403595853288335E-2</v>
      </c>
      <c r="CA83" s="80">
        <f t="shared" si="207"/>
        <v>4.5186321908348814E-2</v>
      </c>
      <c r="CB83" s="15"/>
      <c r="CC83" s="80">
        <f t="shared" si="207"/>
        <v>0.26568974151111502</v>
      </c>
      <c r="CD83" s="15"/>
      <c r="CE83" s="80">
        <f t="shared" si="207"/>
        <v>0.132031396665514</v>
      </c>
      <c r="CF83" s="15"/>
      <c r="CG83" s="15">
        <f t="shared" si="207"/>
        <v>-4.416972648136086E-2</v>
      </c>
      <c r="CH83" s="15">
        <f t="shared" si="207"/>
        <v>7.056549549678004E-2</v>
      </c>
      <c r="CI83" s="15">
        <f t="shared" si="207"/>
        <v>-2.1706959162981487E-3</v>
      </c>
      <c r="CJ83" s="80">
        <f t="shared" si="207"/>
        <v>2.923839888194113E-3</v>
      </c>
      <c r="CK83" s="15"/>
      <c r="CL83" s="80">
        <f t="shared" si="207"/>
        <v>3.7362735652617385E-2</v>
      </c>
      <c r="CM83" s="15"/>
      <c r="CN83" s="15">
        <f t="shared" si="207"/>
        <v>-2.0213033264202651E-2</v>
      </c>
      <c r="CO83" s="15">
        <f t="shared" si="207"/>
        <v>-5.1719609155612578E-2</v>
      </c>
      <c r="CP83" s="80">
        <f t="shared" si="207"/>
        <v>3.5696116899903929E-2</v>
      </c>
    </row>
    <row r="84" spans="1:94">
      <c r="A84" s="10" t="s">
        <v>7</v>
      </c>
      <c r="B84" s="15">
        <f t="shared" si="208"/>
        <v>0.27776265785528853</v>
      </c>
      <c r="C84" s="15">
        <f t="shared" si="208"/>
        <v>0.15888718820993097</v>
      </c>
      <c r="D84" s="15">
        <f t="shared" si="208"/>
        <v>0.21403186661434903</v>
      </c>
      <c r="E84" s="15">
        <f t="shared" si="208"/>
        <v>2.6438654500827496E-2</v>
      </c>
      <c r="F84" s="80">
        <f t="shared" si="208"/>
        <v>0.19638907094121349</v>
      </c>
      <c r="G84" s="15"/>
      <c r="H84" s="15">
        <f t="shared" si="205"/>
        <v>-0.304998257480952</v>
      </c>
      <c r="I84" s="15">
        <f t="shared" si="205"/>
        <v>-0.27211889933194322</v>
      </c>
      <c r="J84" s="15">
        <f t="shared" si="205"/>
        <v>0.62691216858757559</v>
      </c>
      <c r="K84" s="15">
        <f t="shared" si="205"/>
        <v>-0.1078865785393468</v>
      </c>
      <c r="L84" s="15">
        <f t="shared" si="205"/>
        <v>0.58774927829578139</v>
      </c>
      <c r="M84" s="15">
        <f t="shared" si="205"/>
        <v>8.5308943579099239E-2</v>
      </c>
      <c r="N84" s="15">
        <f t="shared" si="205"/>
        <v>3.2615421020864677E-2</v>
      </c>
      <c r="O84" s="80">
        <f t="shared" si="205"/>
        <v>-0.10138981808175462</v>
      </c>
      <c r="P84" s="15"/>
      <c r="Q84" s="15">
        <f t="shared" si="205"/>
        <v>-3.5600982239666568E-2</v>
      </c>
      <c r="R84" s="15">
        <f t="shared" si="205"/>
        <v>0.12640666788945398</v>
      </c>
      <c r="S84" s="15">
        <f t="shared" si="205"/>
        <v>-1.7891201117187783E-2</v>
      </c>
      <c r="T84" s="15">
        <f t="shared" si="205"/>
        <v>-5.4493555047896991E-2</v>
      </c>
      <c r="U84" s="15">
        <f t="shared" ref="U84:AJ84" si="209">U26/U22-1</f>
        <v>-1.4096496593458907E-2</v>
      </c>
      <c r="V84" s="15">
        <f t="shared" si="209"/>
        <v>1.654195946355741E-2</v>
      </c>
      <c r="W84" s="15">
        <f t="shared" si="209"/>
        <v>-4.6311346738382997E-2</v>
      </c>
      <c r="X84" s="15">
        <f t="shared" si="209"/>
        <v>-0.10354336116072227</v>
      </c>
      <c r="Y84" s="15">
        <f t="shared" si="209"/>
        <v>5.3768735059611661E-3</v>
      </c>
      <c r="Z84" s="15">
        <f t="shared" si="209"/>
        <v>2.3632429740342742E-2</v>
      </c>
      <c r="AA84" s="15">
        <f t="shared" si="209"/>
        <v>5.084236440318568E-2</v>
      </c>
      <c r="AB84" s="15">
        <f t="shared" si="209"/>
        <v>-4.6726234287142177E-5</v>
      </c>
      <c r="AC84" s="15">
        <f t="shared" si="209"/>
        <v>3.8973789052961338E-2</v>
      </c>
      <c r="AD84" s="15">
        <f t="shared" si="209"/>
        <v>2.7905316551777304E-2</v>
      </c>
      <c r="AE84" s="15">
        <f t="shared" si="209"/>
        <v>0.13036253961382371</v>
      </c>
      <c r="AF84" s="108">
        <f t="shared" si="209"/>
        <v>3.0636463535461456E-2</v>
      </c>
      <c r="AG84" s="80"/>
      <c r="AH84" s="15">
        <f t="shared" ref="AH84:AJ99" si="210">AH26/AH22-1</f>
        <v>-0.47787152429162072</v>
      </c>
      <c r="AI84" s="15">
        <f t="shared" si="210"/>
        <v>0.46445613923195905</v>
      </c>
      <c r="AJ84" s="80">
        <f t="shared" si="210"/>
        <v>-0.19812542413404</v>
      </c>
      <c r="AK84" s="15"/>
      <c r="AL84" s="80">
        <f t="shared" ref="AL84:AL122" si="211">AL26/AL22-1</f>
        <v>8.5308943579099461E-2</v>
      </c>
      <c r="AM84" s="15"/>
      <c r="AN84" s="80">
        <f t="shared" ref="AN84:AN122" si="212">AN26/AN22-1</f>
        <v>0.37161369316823767</v>
      </c>
      <c r="AO84" s="15"/>
      <c r="AP84" s="80">
        <f t="shared" si="206"/>
        <v>0.34460701264716032</v>
      </c>
      <c r="AQ84" s="15"/>
      <c r="AR84" s="15">
        <f t="shared" ref="AR84:AW99" si="213">AR26/AR22-1</f>
        <v>-2.6199236293849681E-2</v>
      </c>
      <c r="AS84" s="15">
        <f t="shared" si="213"/>
        <v>9.1053973538677502E-2</v>
      </c>
      <c r="AT84" s="15">
        <f t="shared" si="213"/>
        <v>7.3346793643963348E-2</v>
      </c>
      <c r="AU84" s="15">
        <f t="shared" si="213"/>
        <v>-8.1048624771196121E-3</v>
      </c>
      <c r="AV84" s="15">
        <f t="shared" si="213"/>
        <v>0.10912439571535892</v>
      </c>
      <c r="AW84" s="80">
        <f t="shared" si="213"/>
        <v>7.2090069031460091E-2</v>
      </c>
      <c r="AX84" s="15"/>
      <c r="AY84" s="15">
        <f t="shared" ref="AY84:BA99" si="214">AY26/AY22-1</f>
        <v>7.8295671316481075E-2</v>
      </c>
      <c r="AZ84" s="15">
        <f t="shared" si="214"/>
        <v>-2.3929530497925566E-2</v>
      </c>
      <c r="BA84" s="80">
        <f t="shared" si="214"/>
        <v>4.4430051798957759E-2</v>
      </c>
      <c r="BB84" s="15"/>
      <c r="BC84" s="81">
        <f t="shared" ref="BC84:BG99" si="215">BC26/BC22-1</f>
        <v>-0.11484879497639311</v>
      </c>
      <c r="BD84" s="81">
        <f t="shared" si="215"/>
        <v>-0.1299780296593217</v>
      </c>
      <c r="BE84" s="15">
        <f t="shared" si="215"/>
        <v>8.8433557316256239E-2</v>
      </c>
      <c r="BF84" s="15">
        <f t="shared" si="215"/>
        <v>1.7271888390464341E-2</v>
      </c>
      <c r="BG84" s="80">
        <f t="shared" si="215"/>
        <v>4.3511327081021678E-2</v>
      </c>
      <c r="BH84" s="15"/>
      <c r="BI84" s="15">
        <f t="shared" ref="BI84:BM99" si="216">BI26/BI22-1</f>
        <v>-5.4811973244299317E-2</v>
      </c>
      <c r="BJ84" s="15">
        <f t="shared" si="216"/>
        <v>0.75584486266194961</v>
      </c>
      <c r="BK84" s="15">
        <f t="shared" si="216"/>
        <v>-0.380486769431573</v>
      </c>
      <c r="BL84" s="15">
        <f t="shared" si="216"/>
        <v>0.12037166641978314</v>
      </c>
      <c r="BM84" s="80">
        <f t="shared" si="216"/>
        <v>8.1006277286097772E-2</v>
      </c>
      <c r="BN84" s="15"/>
      <c r="BO84" s="15">
        <f t="shared" si="207"/>
        <v>3.9323843172330175E-2</v>
      </c>
      <c r="BP84" s="15">
        <f t="shared" si="207"/>
        <v>8.0187344658695592E-2</v>
      </c>
      <c r="BQ84" s="80">
        <f t="shared" si="207"/>
        <v>6.9798515691557039E-2</v>
      </c>
      <c r="BR84" s="15"/>
      <c r="BS84" s="80">
        <f t="shared" si="207"/>
        <v>2.7411574571679642E-2</v>
      </c>
      <c r="BT84" s="15"/>
      <c r="BU84" s="15">
        <f t="shared" si="207"/>
        <v>2.9816420206701721E-2</v>
      </c>
      <c r="BV84" s="15">
        <f t="shared" si="207"/>
        <v>1.2974183727981092E-2</v>
      </c>
      <c r="BW84" s="80">
        <f t="shared" si="207"/>
        <v>2.1003876776347852E-2</v>
      </c>
      <c r="BX84" s="15"/>
      <c r="BY84" s="15">
        <f t="shared" si="207"/>
        <v>-7.6374249559829632E-4</v>
      </c>
      <c r="BZ84" s="15">
        <f t="shared" si="207"/>
        <v>6.4790596249986399E-2</v>
      </c>
      <c r="CA84" s="80">
        <f t="shared" si="207"/>
        <v>4.4300523290321525E-3</v>
      </c>
      <c r="CB84" s="15"/>
      <c r="CC84" s="80">
        <f t="shared" si="207"/>
        <v>0.2443477352751191</v>
      </c>
      <c r="CD84" s="15"/>
      <c r="CE84" s="80">
        <f t="shared" si="207"/>
        <v>0.3243631055927314</v>
      </c>
      <c r="CF84" s="15"/>
      <c r="CG84" s="15">
        <f t="shared" si="207"/>
        <v>5.7761907451151284E-2</v>
      </c>
      <c r="CH84" s="15">
        <f t="shared" si="207"/>
        <v>7.2279285551609229E-2</v>
      </c>
      <c r="CI84" s="15">
        <f t="shared" si="207"/>
        <v>1.209630252582139E-2</v>
      </c>
      <c r="CJ84" s="80">
        <f t="shared" si="207"/>
        <v>2.3688575110811794E-2</v>
      </c>
      <c r="CK84" s="15"/>
      <c r="CL84" s="80">
        <f t="shared" si="207"/>
        <v>4.3485765983398927E-2</v>
      </c>
      <c r="CM84" s="15"/>
      <c r="CN84" s="15">
        <f t="shared" si="207"/>
        <v>5.3276923509182561E-2</v>
      </c>
      <c r="CO84" s="15">
        <f t="shared" si="207"/>
        <v>-6.7466533322134259E-2</v>
      </c>
      <c r="CP84" s="80">
        <f t="shared" si="207"/>
        <v>4.5297448801797646E-2</v>
      </c>
    </row>
    <row r="85" spans="1:94">
      <c r="A85" s="10" t="s">
        <v>15</v>
      </c>
      <c r="B85" s="15">
        <f t="shared" si="208"/>
        <v>0.2738023101885696</v>
      </c>
      <c r="C85" s="15">
        <f t="shared" si="208"/>
        <v>0.16463926171120513</v>
      </c>
      <c r="D85" s="15">
        <f t="shared" si="208"/>
        <v>0.21585216482408853</v>
      </c>
      <c r="E85" s="15">
        <f t="shared" si="208"/>
        <v>2.6149482959440862E-2</v>
      </c>
      <c r="F85" s="80">
        <f t="shared" si="208"/>
        <v>0.19805581697696173</v>
      </c>
      <c r="G85" s="15"/>
      <c r="H85" s="15">
        <f t="shared" ref="H85:O100" si="217">H27/H23-1</f>
        <v>-5.1171113287355685E-2</v>
      </c>
      <c r="I85" s="15">
        <f t="shared" si="217"/>
        <v>1.2138276422729604</v>
      </c>
      <c r="J85" s="15">
        <f t="shared" si="217"/>
        <v>-0.17447292077976129</v>
      </c>
      <c r="K85" s="15">
        <f t="shared" si="217"/>
        <v>7.2146610830488234E-2</v>
      </c>
      <c r="L85" s="15">
        <f t="shared" si="217"/>
        <v>0.10948548112126555</v>
      </c>
      <c r="M85" s="15">
        <f t="shared" si="217"/>
        <v>0.10461985260323536</v>
      </c>
      <c r="N85" s="15">
        <f t="shared" si="217"/>
        <v>3.3254226389800357E-2</v>
      </c>
      <c r="O85" s="80">
        <f t="shared" si="217"/>
        <v>7.529948615928328E-2</v>
      </c>
      <c r="P85" s="15"/>
      <c r="Q85" s="15">
        <f t="shared" ref="Q85:AF100" si="218">Q27/Q23-1</f>
        <v>0.20451160981386596</v>
      </c>
      <c r="R85" s="15">
        <f t="shared" si="218"/>
        <v>0.16656546824013341</v>
      </c>
      <c r="S85" s="15">
        <f t="shared" si="218"/>
        <v>-4.2406958734966804E-2</v>
      </c>
      <c r="T85" s="15">
        <f t="shared" si="218"/>
        <v>-7.8362769634308216E-2</v>
      </c>
      <c r="U85" s="15">
        <f t="shared" si="218"/>
        <v>-1.0782603904969656E-3</v>
      </c>
      <c r="V85" s="15">
        <f t="shared" si="218"/>
        <v>3.8512345631411593E-2</v>
      </c>
      <c r="W85" s="15">
        <f t="shared" si="218"/>
        <v>-4.3279267882903483E-2</v>
      </c>
      <c r="X85" s="15">
        <f t="shared" si="218"/>
        <v>-0.12536734374351333</v>
      </c>
      <c r="Y85" s="15">
        <f t="shared" si="218"/>
        <v>-0.19300196018721272</v>
      </c>
      <c r="Z85" s="15">
        <f t="shared" si="218"/>
        <v>2.624836030746569E-2</v>
      </c>
      <c r="AA85" s="15">
        <f t="shared" si="218"/>
        <v>5.2661520676424711E-2</v>
      </c>
      <c r="AB85" s="15">
        <f t="shared" si="218"/>
        <v>2.9640301480986508E-3</v>
      </c>
      <c r="AC85" s="15">
        <f t="shared" si="218"/>
        <v>4.1185154669236113E-2</v>
      </c>
      <c r="AD85" s="15">
        <f t="shared" si="218"/>
        <v>3.0420237120352578E-2</v>
      </c>
      <c r="AE85" s="15">
        <f t="shared" si="218"/>
        <v>0.63510851247754907</v>
      </c>
      <c r="AF85" s="108">
        <f t="shared" si="218"/>
        <v>0.13589286377447252</v>
      </c>
      <c r="AG85" s="80"/>
      <c r="AH85" s="15">
        <f t="shared" si="210"/>
        <v>0.22258542008734228</v>
      </c>
      <c r="AI85" s="15">
        <f t="shared" si="210"/>
        <v>0.6612800875602769</v>
      </c>
      <c r="AJ85" s="80">
        <f t="shared" si="210"/>
        <v>0.34655818694292106</v>
      </c>
      <c r="AK85" s="15"/>
      <c r="AL85" s="80">
        <f t="shared" si="211"/>
        <v>0.10461985260323536</v>
      </c>
      <c r="AM85" s="15"/>
      <c r="AN85" s="80">
        <f t="shared" si="212"/>
        <v>0.23045840640765847</v>
      </c>
      <c r="AO85" s="15"/>
      <c r="AP85" s="80">
        <f t="shared" si="206"/>
        <v>1.3005821624620664</v>
      </c>
      <c r="AQ85" s="15"/>
      <c r="AR85" s="15">
        <f t="shared" si="213"/>
        <v>-9.5007676185394518E-2</v>
      </c>
      <c r="AS85" s="15">
        <f t="shared" si="213"/>
        <v>0.13326021989739067</v>
      </c>
      <c r="AT85" s="15">
        <f t="shared" si="213"/>
        <v>3.9127738733298445E-2</v>
      </c>
      <c r="AU85" s="15">
        <f t="shared" si="213"/>
        <v>-8.1145861387286189E-3</v>
      </c>
      <c r="AV85" s="15">
        <f t="shared" si="213"/>
        <v>-0.29021535222246653</v>
      </c>
      <c r="AW85" s="80">
        <f t="shared" si="213"/>
        <v>6.3131402761683608E-2</v>
      </c>
      <c r="AX85" s="15"/>
      <c r="AY85" s="15">
        <f t="shared" si="214"/>
        <v>8.0367856991063746E-2</v>
      </c>
      <c r="AZ85" s="15">
        <f t="shared" si="214"/>
        <v>-2.1308899184233843E-2</v>
      </c>
      <c r="BA85" s="80">
        <f t="shared" si="214"/>
        <v>4.7028168149558125E-2</v>
      </c>
      <c r="BB85" s="15"/>
      <c r="BC85" s="81">
        <f t="shared" si="215"/>
        <v>-0.11127504493733509</v>
      </c>
      <c r="BD85" s="81">
        <f t="shared" si="215"/>
        <v>-0.12438797970056081</v>
      </c>
      <c r="BE85" s="15">
        <f t="shared" si="215"/>
        <v>0.10074804514058799</v>
      </c>
      <c r="BF85" s="15">
        <f t="shared" si="215"/>
        <v>2.4680967526241382E-2</v>
      </c>
      <c r="BG85" s="80">
        <f t="shared" si="215"/>
        <v>5.5552118830870301E-2</v>
      </c>
      <c r="BH85" s="15"/>
      <c r="BI85" s="15">
        <f t="shared" si="216"/>
        <v>7.223716623047105E-2</v>
      </c>
      <c r="BJ85" s="15">
        <f t="shared" si="216"/>
        <v>0.80875602426423465</v>
      </c>
      <c r="BK85" s="15">
        <f t="shared" si="216"/>
        <v>-0.41070252752039604</v>
      </c>
      <c r="BL85" s="15">
        <f t="shared" si="216"/>
        <v>0.11654562109419042</v>
      </c>
      <c r="BM85" s="80">
        <f t="shared" si="216"/>
        <v>0.10953105970677024</v>
      </c>
      <c r="BN85" s="15"/>
      <c r="BO85" s="15">
        <f t="shared" si="207"/>
        <v>-9.6760337660578566E-3</v>
      </c>
      <c r="BP85" s="15">
        <f t="shared" si="207"/>
        <v>6.8776233143840848E-2</v>
      </c>
      <c r="BQ85" s="80">
        <f t="shared" si="207"/>
        <v>4.7915816697259972E-2</v>
      </c>
      <c r="BR85" s="15"/>
      <c r="BS85" s="80">
        <f t="shared" si="207"/>
        <v>3.4529340961315214E-2</v>
      </c>
      <c r="BT85" s="15"/>
      <c r="BU85" s="15">
        <f t="shared" si="207"/>
        <v>4.2413862565529481E-2</v>
      </c>
      <c r="BV85" s="15">
        <f t="shared" si="207"/>
        <v>2.0491138693383704E-2</v>
      </c>
      <c r="BW85" s="80">
        <f t="shared" si="207"/>
        <v>3.094575591356219E-2</v>
      </c>
      <c r="BX85" s="15"/>
      <c r="BY85" s="15">
        <f t="shared" si="207"/>
        <v>-1.6374225329754633E-2</v>
      </c>
      <c r="BZ85" s="15">
        <f t="shared" si="207"/>
        <v>7.2077788826624856E-2</v>
      </c>
      <c r="CA85" s="80">
        <f t="shared" si="207"/>
        <v>-9.446857897624672E-3</v>
      </c>
      <c r="CB85" s="15"/>
      <c r="CC85" s="80">
        <f t="shared" si="207"/>
        <v>0.19266091667951124</v>
      </c>
      <c r="CD85" s="15"/>
      <c r="CE85" s="80">
        <f t="shared" si="207"/>
        <v>2.5194105577057258E-2</v>
      </c>
      <c r="CF85" s="15"/>
      <c r="CG85" s="15">
        <f t="shared" si="207"/>
        <v>6.2862113664670538E-2</v>
      </c>
      <c r="CH85" s="15">
        <f t="shared" si="207"/>
        <v>7.0328888649622057E-2</v>
      </c>
      <c r="CI85" s="15">
        <f t="shared" si="207"/>
        <v>2.4752553301599312E-2</v>
      </c>
      <c r="CJ85" s="80">
        <f t="shared" si="207"/>
        <v>3.3946793437861889E-2</v>
      </c>
      <c r="CK85" s="15"/>
      <c r="CL85" s="80">
        <f t="shared" si="207"/>
        <v>0.10229433198060822</v>
      </c>
      <c r="CM85" s="15"/>
      <c r="CN85" s="15">
        <f t="shared" si="207"/>
        <v>2.5516945234987487E-2</v>
      </c>
      <c r="CO85" s="15">
        <f t="shared" si="207"/>
        <v>9.1422004447281102E-2</v>
      </c>
      <c r="CP85" s="80">
        <f t="shared" si="207"/>
        <v>9.8506098294519617E-2</v>
      </c>
    </row>
    <row r="86" spans="1:94">
      <c r="A86" s="10" t="s">
        <v>17</v>
      </c>
      <c r="B86" s="15">
        <f t="shared" si="208"/>
        <v>0.16206383893263232</v>
      </c>
      <c r="C86" s="15">
        <f t="shared" si="208"/>
        <v>5.3236719654867093E-2</v>
      </c>
      <c r="D86" s="15">
        <f t="shared" si="208"/>
        <v>0.10574405268821585</v>
      </c>
      <c r="E86" s="15">
        <f t="shared" si="208"/>
        <v>1.6115908979162485E-2</v>
      </c>
      <c r="F86" s="80">
        <f t="shared" si="208"/>
        <v>9.7710584148859692E-2</v>
      </c>
      <c r="G86" s="15"/>
      <c r="H86" s="15">
        <f t="shared" si="217"/>
        <v>7.0079895260704905E-2</v>
      </c>
      <c r="I86" s="15">
        <f t="shared" si="217"/>
        <v>-0.99999898259558739</v>
      </c>
      <c r="J86" s="15">
        <f t="shared" si="217"/>
        <v>-2.9218156458898914E-4</v>
      </c>
      <c r="K86" s="15">
        <f t="shared" si="217"/>
        <v>0.13949563498650264</v>
      </c>
      <c r="L86" s="15">
        <f t="shared" si="217"/>
        <v>0.15024340662279978</v>
      </c>
      <c r="M86" s="15">
        <f t="shared" si="217"/>
        <v>8.2029275979065064E-2</v>
      </c>
      <c r="N86" s="15">
        <f t="shared" si="217"/>
        <v>2.7237296981060144E-2</v>
      </c>
      <c r="O86" s="80">
        <f t="shared" si="217"/>
        <v>0.12356659017811755</v>
      </c>
      <c r="P86" s="15"/>
      <c r="Q86" s="15">
        <f t="shared" si="218"/>
        <v>-0.28071782047443816</v>
      </c>
      <c r="R86" s="15">
        <f t="shared" si="218"/>
        <v>0.3859249784226888</v>
      </c>
      <c r="S86" s="15">
        <f t="shared" si="218"/>
        <v>-5.4242959242067124E-2</v>
      </c>
      <c r="T86" s="15">
        <f t="shared" si="218"/>
        <v>-8.8202960200328917E-2</v>
      </c>
      <c r="U86" s="15">
        <f t="shared" si="218"/>
        <v>1.651234595041462E-4</v>
      </c>
      <c r="V86" s="15">
        <f t="shared" si="218"/>
        <v>5.0206178908494437E-2</v>
      </c>
      <c r="W86" s="15">
        <f t="shared" si="218"/>
        <v>-6.0290095522980147E-2</v>
      </c>
      <c r="X86" s="15">
        <f t="shared" si="218"/>
        <v>-4.6656273232497658E-2</v>
      </c>
      <c r="Y86" s="15">
        <f t="shared" si="218"/>
        <v>-0.45651337522264723</v>
      </c>
      <c r="Z86" s="15">
        <f t="shared" si="218"/>
        <v>2.8104474182747641E-2</v>
      </c>
      <c r="AA86" s="15">
        <f t="shared" si="218"/>
        <v>5.39022809035552E-2</v>
      </c>
      <c r="AB86" s="15">
        <f t="shared" si="218"/>
        <v>5.0750375145662829E-3</v>
      </c>
      <c r="AC86" s="15">
        <f t="shared" si="218"/>
        <v>4.2735471555278126E-2</v>
      </c>
      <c r="AD86" s="15">
        <f t="shared" si="218"/>
        <v>3.220205639174023E-2</v>
      </c>
      <c r="AE86" s="15">
        <f t="shared" si="218"/>
        <v>0.96457121314663508</v>
      </c>
      <c r="AF86" s="108">
        <f t="shared" si="218"/>
        <v>0.11569607169223795</v>
      </c>
      <c r="AG86" s="80"/>
      <c r="AH86" s="15">
        <f t="shared" si="210"/>
        <v>9.3758079066166955E-2</v>
      </c>
      <c r="AI86" s="15">
        <f t="shared" si="210"/>
        <v>0.58234884277606525</v>
      </c>
      <c r="AJ86" s="80">
        <f t="shared" si="210"/>
        <v>0.21775329316754144</v>
      </c>
      <c r="AK86" s="15"/>
      <c r="AL86" s="80">
        <f t="shared" si="211"/>
        <v>8.202927597906573E-2</v>
      </c>
      <c r="AM86" s="15"/>
      <c r="AN86" s="80">
        <f t="shared" si="212"/>
        <v>0.13327120619961663</v>
      </c>
      <c r="AO86" s="15"/>
      <c r="AP86" s="80">
        <f t="shared" si="206"/>
        <v>2.4946721302914336</v>
      </c>
      <c r="AQ86" s="15"/>
      <c r="AR86" s="15">
        <f t="shared" si="213"/>
        <v>-2.2856854459945453E-2</v>
      </c>
      <c r="AS86" s="15">
        <f t="shared" si="213"/>
        <v>0.13800247123908282</v>
      </c>
      <c r="AT86" s="15">
        <f t="shared" si="213"/>
        <v>5.7471268999842895E-2</v>
      </c>
      <c r="AU86" s="15">
        <f t="shared" si="213"/>
        <v>-8.1243402211519378E-3</v>
      </c>
      <c r="AV86" s="15">
        <f t="shared" si="213"/>
        <v>-0.12225620249043312</v>
      </c>
      <c r="AW86" s="80">
        <f t="shared" si="213"/>
        <v>8.8953263182478093E-2</v>
      </c>
      <c r="AX86" s="15"/>
      <c r="AY86" s="15">
        <f t="shared" si="214"/>
        <v>8.2447763984816902E-2</v>
      </c>
      <c r="AZ86" s="15">
        <f t="shared" si="214"/>
        <v>-1.4864182235241996E-2</v>
      </c>
      <c r="BA86" s="80">
        <f t="shared" si="214"/>
        <v>5.1595662489680283E-2</v>
      </c>
      <c r="BB86" s="15"/>
      <c r="BC86" s="81">
        <f t="shared" si="215"/>
        <v>-0.11128416076380865</v>
      </c>
      <c r="BD86" s="81">
        <f t="shared" si="215"/>
        <v>-0.12443368059557425</v>
      </c>
      <c r="BE86" s="15">
        <f t="shared" si="215"/>
        <v>0.10760727769460932</v>
      </c>
      <c r="BF86" s="15">
        <f t="shared" si="215"/>
        <v>2.6974435914719708E-2</v>
      </c>
      <c r="BG86" s="80">
        <f t="shared" si="215"/>
        <v>6.1458910540886702E-2</v>
      </c>
      <c r="BH86" s="15"/>
      <c r="BI86" s="15">
        <f t="shared" si="216"/>
        <v>3.1457108617479745E-2</v>
      </c>
      <c r="BJ86" s="15">
        <f t="shared" si="216"/>
        <v>1.2546513278330891</v>
      </c>
      <c r="BK86" s="15">
        <f t="shared" si="216"/>
        <v>-0.35762189325066185</v>
      </c>
      <c r="BL86" s="15">
        <f t="shared" si="216"/>
        <v>0.11280413783361687</v>
      </c>
      <c r="BM86" s="80">
        <f t="shared" si="216"/>
        <v>0.24048292084972767</v>
      </c>
      <c r="BN86" s="15"/>
      <c r="BO86" s="15">
        <f t="shared" si="207"/>
        <v>-2.4066526215900774E-2</v>
      </c>
      <c r="BP86" s="15">
        <f t="shared" si="207"/>
        <v>6.8266842709650222E-2</v>
      </c>
      <c r="BQ86" s="80">
        <f t="shared" si="207"/>
        <v>4.3068846878762557E-2</v>
      </c>
      <c r="BR86" s="15"/>
      <c r="BS86" s="80">
        <f t="shared" si="207"/>
        <v>3.6570737131185416E-2</v>
      </c>
      <c r="BT86" s="15"/>
      <c r="BU86" s="15">
        <f t="shared" si="207"/>
        <v>4.6987001800384842E-2</v>
      </c>
      <c r="BV86" s="15">
        <f t="shared" si="207"/>
        <v>2.2877134403251675E-2</v>
      </c>
      <c r="BW86" s="80">
        <f t="shared" si="207"/>
        <v>3.4379379562257562E-2</v>
      </c>
      <c r="BX86" s="15"/>
      <c r="BY86" s="15">
        <f t="shared" si="207"/>
        <v>6.7347861415269605E-2</v>
      </c>
      <c r="BZ86" s="15">
        <f t="shared" si="207"/>
        <v>2.4936381141561936E-2</v>
      </c>
      <c r="CA86" s="80">
        <f t="shared" si="207"/>
        <v>6.3793786573363542E-2</v>
      </c>
      <c r="CB86" s="15"/>
      <c r="CC86" s="80">
        <f t="shared" si="207"/>
        <v>-8.5801629110284772E-3</v>
      </c>
      <c r="CD86" s="15"/>
      <c r="CE86" s="80">
        <f t="shared" si="207"/>
        <v>2.5449169264240235E-2</v>
      </c>
      <c r="CF86" s="15"/>
      <c r="CG86" s="15">
        <f t="shared" si="207"/>
        <v>6.1367417195295149E-2</v>
      </c>
      <c r="CH86" s="15">
        <f t="shared" si="207"/>
        <v>6.3993377326418965E-2</v>
      </c>
      <c r="CI86" s="15">
        <f t="shared" si="207"/>
        <v>3.4528458482675273E-2</v>
      </c>
      <c r="CJ86" s="80">
        <f t="shared" si="207"/>
        <v>4.0725566329504082E-2</v>
      </c>
      <c r="CK86" s="15"/>
      <c r="CL86" s="80">
        <f t="shared" si="207"/>
        <v>0.11373217750669307</v>
      </c>
      <c r="CM86" s="15"/>
      <c r="CN86" s="15">
        <f t="shared" si="207"/>
        <v>1.3920611815688266E-2</v>
      </c>
      <c r="CO86" s="15">
        <f t="shared" si="207"/>
        <v>-8.5813909363541829E-2</v>
      </c>
      <c r="CP86" s="80">
        <f t="shared" si="207"/>
        <v>0.11118315784336752</v>
      </c>
    </row>
    <row r="87" spans="1:94">
      <c r="A87" s="10" t="s">
        <v>21</v>
      </c>
      <c r="B87" s="15">
        <f t="shared" si="208"/>
        <v>-2.450638114421233E-2</v>
      </c>
      <c r="C87" s="15">
        <f t="shared" si="208"/>
        <v>-5.2052702954651808E-2</v>
      </c>
      <c r="D87" s="15">
        <f t="shared" si="208"/>
        <v>-3.8536823844010248E-2</v>
      </c>
      <c r="E87" s="15">
        <f t="shared" si="208"/>
        <v>-3.3303334483849589E-3</v>
      </c>
      <c r="F87" s="80">
        <f t="shared" si="208"/>
        <v>-3.5437244526180911E-2</v>
      </c>
      <c r="G87" s="15"/>
      <c r="H87" s="15">
        <f t="shared" si="217"/>
        <v>0.14666249117772101</v>
      </c>
      <c r="I87" s="15">
        <f t="shared" si="217"/>
        <v>-0.99999907375516672</v>
      </c>
      <c r="J87" s="15">
        <f t="shared" si="217"/>
        <v>-0.22582844205388597</v>
      </c>
      <c r="K87" s="15">
        <f t="shared" si="217"/>
        <v>-3.2639996240195313E-2</v>
      </c>
      <c r="L87" s="15">
        <f t="shared" si="217"/>
        <v>-0.41470138700415737</v>
      </c>
      <c r="M87" s="15">
        <f t="shared" si="217"/>
        <v>4.0287566457640311E-2</v>
      </c>
      <c r="N87" s="15">
        <f t="shared" si="217"/>
        <v>1.9001646363284275E-2</v>
      </c>
      <c r="O87" s="80">
        <f t="shared" si="217"/>
        <v>-4.8350353660946976E-2</v>
      </c>
      <c r="P87" s="15"/>
      <c r="Q87" s="15">
        <f t="shared" si="218"/>
        <v>-0.33979008143699763</v>
      </c>
      <c r="R87" s="15">
        <f t="shared" si="218"/>
        <v>0.38857165271791927</v>
      </c>
      <c r="S87" s="15">
        <f t="shared" si="218"/>
        <v>-6.2055136949530687E-2</v>
      </c>
      <c r="T87" s="15">
        <f t="shared" si="218"/>
        <v>-9.781021372772547E-2</v>
      </c>
      <c r="U87" s="15">
        <f t="shared" si="218"/>
        <v>-3.7868243367905619E-3</v>
      </c>
      <c r="V87" s="15">
        <f t="shared" si="218"/>
        <v>-4.3286500495266833E-2</v>
      </c>
      <c r="W87" s="15">
        <f t="shared" si="218"/>
        <v>-4.972981909786256E-2</v>
      </c>
      <c r="X87" s="15">
        <f t="shared" si="218"/>
        <v>-4.7494756900606894E-2</v>
      </c>
      <c r="Y87" s="15">
        <f t="shared" si="218"/>
        <v>-0.3140244585737374</v>
      </c>
      <c r="Z87" s="15">
        <f t="shared" si="218"/>
        <v>2.6225143383724392E-2</v>
      </c>
      <c r="AA87" s="15">
        <f t="shared" si="218"/>
        <v>5.1026430653348553E-2</v>
      </c>
      <c r="AB87" s="15">
        <f t="shared" si="218"/>
        <v>3.8126304677870149E-3</v>
      </c>
      <c r="AC87" s="15">
        <f t="shared" si="218"/>
        <v>4.0330217416025826E-2</v>
      </c>
      <c r="AD87" s="15">
        <f t="shared" si="218"/>
        <v>3.0185858247827158E-2</v>
      </c>
      <c r="AE87" s="15">
        <f t="shared" si="218"/>
        <v>0.87279197239681516</v>
      </c>
      <c r="AF87" s="108">
        <f t="shared" si="218"/>
        <v>6.3208960166480033E-2</v>
      </c>
      <c r="AG87" s="80"/>
      <c r="AH87" s="15">
        <f t="shared" si="210"/>
        <v>0.6087203102608052</v>
      </c>
      <c r="AI87" s="15">
        <f t="shared" si="210"/>
        <v>-5.1057127848736839E-2</v>
      </c>
      <c r="AJ87" s="80">
        <f t="shared" si="210"/>
        <v>0.24079047394726838</v>
      </c>
      <c r="AK87" s="15"/>
      <c r="AL87" s="80">
        <f t="shared" si="211"/>
        <v>4.0287566457640311E-2</v>
      </c>
      <c r="AM87" s="15"/>
      <c r="AN87" s="80">
        <f t="shared" si="212"/>
        <v>0.17125420112238321</v>
      </c>
      <c r="AO87" s="15"/>
      <c r="AP87" s="80">
        <f t="shared" si="206"/>
        <v>0.83739816554989766</v>
      </c>
      <c r="AQ87" s="15"/>
      <c r="AR87" s="15">
        <f t="shared" si="213"/>
        <v>-0.42085236590298936</v>
      </c>
      <c r="AS87" s="15">
        <f t="shared" si="213"/>
        <v>0.11518346572368121</v>
      </c>
      <c r="AT87" s="15">
        <f t="shared" si="213"/>
        <v>-1.0168252789335419E-3</v>
      </c>
      <c r="AU87" s="15">
        <f t="shared" si="213"/>
        <v>-6.2668732543247341E-3</v>
      </c>
      <c r="AV87" s="15">
        <f t="shared" si="213"/>
        <v>-0.20803304954896695</v>
      </c>
      <c r="AW87" s="80">
        <f t="shared" si="213"/>
        <v>2.4614099100459974E-2</v>
      </c>
      <c r="AX87" s="15"/>
      <c r="AY87" s="15">
        <f t="shared" si="214"/>
        <v>8.1293835059523589E-2</v>
      </c>
      <c r="AZ87" s="15">
        <f t="shared" si="214"/>
        <v>-2.0957902081208069E-2</v>
      </c>
      <c r="BA87" s="80">
        <f t="shared" si="214"/>
        <v>4.9317427500337629E-2</v>
      </c>
      <c r="BB87" s="15"/>
      <c r="BC87" s="81">
        <f t="shared" si="215"/>
        <v>-0.10877271190851667</v>
      </c>
      <c r="BD87" s="81">
        <f t="shared" si="215"/>
        <v>-0.11766680342402669</v>
      </c>
      <c r="BE87" s="15">
        <f t="shared" si="215"/>
        <v>0.12496232850962063</v>
      </c>
      <c r="BF87" s="15">
        <f t="shared" si="215"/>
        <v>3.4715329485798474E-2</v>
      </c>
      <c r="BG87" s="80">
        <f t="shared" si="215"/>
        <v>7.5829042790464651E-2</v>
      </c>
      <c r="BH87" s="15"/>
      <c r="BI87" s="15">
        <f t="shared" si="216"/>
        <v>-2.1831753066512416E-3</v>
      </c>
      <c r="BJ87" s="15">
        <f t="shared" si="216"/>
        <v>-9.0064884722851457E-2</v>
      </c>
      <c r="BK87" s="15">
        <f t="shared" si="216"/>
        <v>-0.16239079087707764</v>
      </c>
      <c r="BL87" s="15">
        <f t="shared" si="216"/>
        <v>9.888346172481266E-2</v>
      </c>
      <c r="BM87" s="80">
        <f t="shared" si="216"/>
        <v>-7.5001848808821547E-2</v>
      </c>
      <c r="BN87" s="15"/>
      <c r="BO87" s="15">
        <f t="shared" si="207"/>
        <v>2.7478198280722177E-2</v>
      </c>
      <c r="BP87" s="15">
        <f t="shared" si="207"/>
        <v>6.6236644512000176E-2</v>
      </c>
      <c r="BQ87" s="80">
        <f t="shared" si="207"/>
        <v>5.6471129887081473E-2</v>
      </c>
      <c r="BR87" s="15"/>
      <c r="BS87" s="80">
        <f t="shared" si="207"/>
        <v>4.3979787637604906E-2</v>
      </c>
      <c r="BT87" s="15"/>
      <c r="BU87" s="15">
        <f t="shared" si="207"/>
        <v>5.7704742885325455E-2</v>
      </c>
      <c r="BV87" s="15">
        <f t="shared" si="207"/>
        <v>3.074595633880528E-2</v>
      </c>
      <c r="BW87" s="80">
        <f t="shared" si="207"/>
        <v>4.3627438610451152E-2</v>
      </c>
      <c r="BX87" s="15"/>
      <c r="BY87" s="15">
        <f t="shared" si="207"/>
        <v>-2.6357371176184197E-2</v>
      </c>
      <c r="BZ87" s="15">
        <f t="shared" si="207"/>
        <v>6.1372438634350601E-2</v>
      </c>
      <c r="CA87" s="80">
        <f t="shared" si="207"/>
        <v>-1.9575005455725214E-2</v>
      </c>
      <c r="CB87" s="15"/>
      <c r="CC87" s="80">
        <f t="shared" si="207"/>
        <v>6.020949964218536E-3</v>
      </c>
      <c r="CD87" s="15"/>
      <c r="CE87" s="80">
        <f t="shared" si="207"/>
        <v>-1.87275783056573E-3</v>
      </c>
      <c r="CF87" s="15"/>
      <c r="CG87" s="15">
        <f t="shared" si="207"/>
        <v>5.9273831795943588E-2</v>
      </c>
      <c r="CH87" s="15">
        <f t="shared" si="207"/>
        <v>5.0645492760552635E-2</v>
      </c>
      <c r="CI87" s="15">
        <f t="shared" si="207"/>
        <v>4.8930933202264271E-2</v>
      </c>
      <c r="CJ87" s="80">
        <f t="shared" si="207"/>
        <v>5.0078213659308979E-2</v>
      </c>
      <c r="CK87" s="15"/>
      <c r="CL87" s="80">
        <f t="shared" si="207"/>
        <v>2.9526576646581981E-2</v>
      </c>
      <c r="CM87" s="15"/>
      <c r="CN87" s="15">
        <f t="shared" si="207"/>
        <v>3.5171181285216679E-2</v>
      </c>
      <c r="CO87" s="15">
        <f t="shared" si="207"/>
        <v>-0.13586952108167349</v>
      </c>
      <c r="CP87" s="80">
        <f t="shared" si="207"/>
        <v>3.1661966867065683E-2</v>
      </c>
    </row>
    <row r="88" spans="1:94">
      <c r="A88" s="10" t="s">
        <v>7</v>
      </c>
      <c r="B88" s="15">
        <f t="shared" si="208"/>
        <v>-0.11374327468722389</v>
      </c>
      <c r="C88" s="15">
        <f t="shared" si="208"/>
        <v>-0.12548455174580286</v>
      </c>
      <c r="D88" s="15">
        <f t="shared" si="208"/>
        <v>-0.11975260301551616</v>
      </c>
      <c r="E88" s="15">
        <f t="shared" si="208"/>
        <v>-1.9964508618634302E-2</v>
      </c>
      <c r="F88" s="80">
        <f t="shared" si="208"/>
        <v>-0.11154603121812112</v>
      </c>
      <c r="G88" s="15"/>
      <c r="H88" s="15">
        <f t="shared" si="217"/>
        <v>0.63894959072558488</v>
      </c>
      <c r="I88" s="15">
        <f t="shared" si="217"/>
        <v>-0.90558987735136032</v>
      </c>
      <c r="J88" s="15">
        <f t="shared" si="217"/>
        <v>-0.14406758587033386</v>
      </c>
      <c r="K88" s="15">
        <f t="shared" si="217"/>
        <v>9.5080814494424626E-2</v>
      </c>
      <c r="L88" s="15">
        <f t="shared" si="217"/>
        <v>-0.25224660397074183</v>
      </c>
      <c r="M88" s="15">
        <f t="shared" si="217"/>
        <v>3.1808293106676544E-2</v>
      </c>
      <c r="N88" s="15">
        <f t="shared" si="217"/>
        <v>1.6132227751941786E-2</v>
      </c>
      <c r="O88" s="80">
        <f t="shared" si="217"/>
        <v>7.9355774072074059E-2</v>
      </c>
      <c r="P88" s="15"/>
      <c r="Q88" s="15">
        <f t="shared" si="218"/>
        <v>-0.19485044069678703</v>
      </c>
      <c r="R88" s="15">
        <f t="shared" si="218"/>
        <v>0.4063135954897048</v>
      </c>
      <c r="S88" s="15">
        <f t="shared" si="218"/>
        <v>-5.1025059044740195E-2</v>
      </c>
      <c r="T88" s="15">
        <f t="shared" si="218"/>
        <v>-8.7479448915319558E-2</v>
      </c>
      <c r="U88" s="15">
        <f t="shared" si="218"/>
        <v>-9.2935523236409301E-3</v>
      </c>
      <c r="V88" s="15">
        <f t="shared" si="218"/>
        <v>-2.7556766051388237E-2</v>
      </c>
      <c r="W88" s="15">
        <f t="shared" si="218"/>
        <v>-5.5865630847997561E-2</v>
      </c>
      <c r="X88" s="15">
        <f t="shared" si="218"/>
        <v>-6.1777630480557177E-2</v>
      </c>
      <c r="Y88" s="15">
        <f t="shared" si="218"/>
        <v>-1.7028955058815187E-2</v>
      </c>
      <c r="Z88" s="15">
        <f t="shared" si="218"/>
        <v>1.0395884807871791E-2</v>
      </c>
      <c r="AA88" s="15">
        <f t="shared" si="218"/>
        <v>3.4076159280822749E-2</v>
      </c>
      <c r="AB88" s="15">
        <f t="shared" si="218"/>
        <v>-1.1260368245586183E-2</v>
      </c>
      <c r="AC88" s="15">
        <f t="shared" si="218"/>
        <v>2.3899686643402918E-2</v>
      </c>
      <c r="AD88" s="15">
        <f t="shared" si="218"/>
        <v>1.4197473105383329E-2</v>
      </c>
      <c r="AE88" s="15">
        <f t="shared" si="218"/>
        <v>-6.2530293509925117E-2</v>
      </c>
      <c r="AF88" s="108">
        <f t="shared" si="218"/>
        <v>-2.3711883442121495E-2</v>
      </c>
      <c r="AG88" s="80"/>
      <c r="AH88" s="15">
        <f t="shared" si="210"/>
        <v>1.3488785811897182</v>
      </c>
      <c r="AI88" s="15">
        <f t="shared" si="210"/>
        <v>4.0674706234776314E-2</v>
      </c>
      <c r="AJ88" s="80">
        <f t="shared" si="210"/>
        <v>0.63961533343996479</v>
      </c>
      <c r="AK88" s="15"/>
      <c r="AL88" s="80">
        <f t="shared" si="211"/>
        <v>3.1808293106676766E-2</v>
      </c>
      <c r="AM88" s="15"/>
      <c r="AN88" s="80">
        <f t="shared" si="212"/>
        <v>3.6551365797772739E-2</v>
      </c>
      <c r="AO88" s="15"/>
      <c r="AP88" s="80">
        <f t="shared" si="206"/>
        <v>0.13504030553835378</v>
      </c>
      <c r="AQ88" s="15"/>
      <c r="AR88" s="15">
        <f t="shared" si="213"/>
        <v>-9.874155612522395E-2</v>
      </c>
      <c r="AS88" s="15">
        <f t="shared" si="213"/>
        <v>8.7329791398487844E-2</v>
      </c>
      <c r="AT88" s="15">
        <f t="shared" si="213"/>
        <v>7.7286379448200382E-2</v>
      </c>
      <c r="AU88" s="15">
        <f t="shared" si="213"/>
        <v>-9.7643171612221691E-3</v>
      </c>
      <c r="AV88" s="15">
        <f t="shared" si="213"/>
        <v>-0.1825255830853153</v>
      </c>
      <c r="AW88" s="80">
        <f t="shared" si="213"/>
        <v>4.7033253163241584E-2</v>
      </c>
      <c r="AX88" s="15"/>
      <c r="AY88" s="15">
        <f t="shared" si="214"/>
        <v>7.1414361315059738E-2</v>
      </c>
      <c r="AZ88" s="15">
        <f t="shared" si="214"/>
        <v>-2.126876470481609E-2</v>
      </c>
      <c r="BA88" s="80">
        <f t="shared" si="214"/>
        <v>4.27195392833708E-2</v>
      </c>
      <c r="BB88" s="15"/>
      <c r="BC88" s="81">
        <f t="shared" si="215"/>
        <v>-0.11481627620049573</v>
      </c>
      <c r="BD88" s="81">
        <f t="shared" si="215"/>
        <v>-0.11496867966160929</v>
      </c>
      <c r="BE88" s="15">
        <f t="shared" si="215"/>
        <v>7.4598865991003516E-2</v>
      </c>
      <c r="BF88" s="15">
        <f t="shared" si="215"/>
        <v>3.9184129656224753E-2</v>
      </c>
      <c r="BG88" s="80">
        <f t="shared" si="215"/>
        <v>4.3660026363982585E-2</v>
      </c>
      <c r="BH88" s="15"/>
      <c r="BI88" s="15">
        <f t="shared" si="216"/>
        <v>3.3793304987006501E-4</v>
      </c>
      <c r="BJ88" s="15">
        <f t="shared" si="216"/>
        <v>0.1052526051473377</v>
      </c>
      <c r="BK88" s="15">
        <f t="shared" si="216"/>
        <v>2.0026717492333423E-2</v>
      </c>
      <c r="BL88" s="15">
        <f t="shared" si="216"/>
        <v>0.13931664531513333</v>
      </c>
      <c r="BM88" s="80">
        <f t="shared" si="216"/>
        <v>8.5379573272812426E-2</v>
      </c>
      <c r="BN88" s="15"/>
      <c r="BO88" s="15">
        <f t="shared" si="207"/>
        <v>2.4738237971322352E-2</v>
      </c>
      <c r="BP88" s="15">
        <f t="shared" si="207"/>
        <v>6.444082180645383E-2</v>
      </c>
      <c r="BQ88" s="80">
        <f t="shared" si="207"/>
        <v>5.4634668240799877E-2</v>
      </c>
      <c r="BR88" s="15"/>
      <c r="BS88" s="80">
        <f t="shared" si="207"/>
        <v>4.8173031991076254E-2</v>
      </c>
      <c r="BT88" s="15"/>
      <c r="BU88" s="15">
        <f t="shared" si="207"/>
        <v>6.3151126143113689E-2</v>
      </c>
      <c r="BV88" s="15">
        <f t="shared" si="207"/>
        <v>3.531988342352399E-2</v>
      </c>
      <c r="BW88" s="80">
        <f t="shared" si="207"/>
        <v>4.8703213922324018E-2</v>
      </c>
      <c r="BX88" s="15"/>
      <c r="BY88" s="15">
        <f t="shared" si="207"/>
        <v>5.6487222990078134E-3</v>
      </c>
      <c r="BZ88" s="15">
        <f t="shared" si="207"/>
        <v>3.9966662433039479E-2</v>
      </c>
      <c r="CA88" s="80">
        <f t="shared" si="207"/>
        <v>8.5310879214477442E-3</v>
      </c>
      <c r="CB88" s="15"/>
      <c r="CC88" s="80">
        <f t="shared" si="207"/>
        <v>-0.14929562778063898</v>
      </c>
      <c r="CD88" s="15"/>
      <c r="CE88" s="80">
        <f t="shared" si="207"/>
        <v>3.3168922451376481E-2</v>
      </c>
      <c r="CF88" s="15"/>
      <c r="CG88" s="15">
        <f t="shared" si="207"/>
        <v>1.4643541317547415E-2</v>
      </c>
      <c r="CH88" s="15">
        <f t="shared" si="207"/>
        <v>5.0619420148760863E-2</v>
      </c>
      <c r="CI88" s="15">
        <f t="shared" si="207"/>
        <v>4.8335183615535682E-2</v>
      </c>
      <c r="CJ88" s="80">
        <f t="shared" si="207"/>
        <v>4.5619561949705734E-2</v>
      </c>
      <c r="CK88" s="15"/>
      <c r="CL88" s="80">
        <f t="shared" si="207"/>
        <v>3.8252986061851013E-2</v>
      </c>
      <c r="CM88" s="15"/>
      <c r="CN88" s="15">
        <f t="shared" si="207"/>
        <v>-3.1423342401428411E-2</v>
      </c>
      <c r="CO88" s="15">
        <f t="shared" si="207"/>
        <v>-3.6660840203444955E-2</v>
      </c>
      <c r="CP88" s="80">
        <f t="shared" si="207"/>
        <v>3.5757407187056778E-2</v>
      </c>
    </row>
    <row r="89" spans="1:94">
      <c r="A89" s="10" t="s">
        <v>15</v>
      </c>
      <c r="B89" s="15">
        <f t="shared" si="208"/>
        <v>-0.13198549683129834</v>
      </c>
      <c r="C89" s="15">
        <f t="shared" si="208"/>
        <v>-0.12629029767661537</v>
      </c>
      <c r="D89" s="15">
        <f t="shared" si="208"/>
        <v>-0.1290894404905748</v>
      </c>
      <c r="E89" s="15">
        <f t="shared" si="208"/>
        <v>-3.4078565388111048E-2</v>
      </c>
      <c r="F89" s="80">
        <f t="shared" si="208"/>
        <v>-0.12135944208772609</v>
      </c>
      <c r="G89" s="15"/>
      <c r="H89" s="15">
        <f t="shared" si="217"/>
        <v>6.2559160611047382E-2</v>
      </c>
      <c r="I89" s="15">
        <f t="shared" si="217"/>
        <v>-0.92983929950187372</v>
      </c>
      <c r="J89" s="15">
        <f t="shared" si="217"/>
        <v>0.52553928587045395</v>
      </c>
      <c r="K89" s="15">
        <f t="shared" si="217"/>
        <v>0.29761399106950726</v>
      </c>
      <c r="L89" s="15">
        <f t="shared" si="217"/>
        <v>-9.4827260475836339E-2</v>
      </c>
      <c r="M89" s="15">
        <f t="shared" si="217"/>
        <v>4.1286503989275358E-2</v>
      </c>
      <c r="N89" s="15">
        <f t="shared" si="217"/>
        <v>2.8492298013204076E-2</v>
      </c>
      <c r="O89" s="80">
        <f t="shared" si="217"/>
        <v>0.26111952505482305</v>
      </c>
      <c r="P89" s="15"/>
      <c r="Q89" s="15">
        <f t="shared" si="218"/>
        <v>-5.8214058214057562E-2</v>
      </c>
      <c r="R89" s="15">
        <f t="shared" si="218"/>
        <v>0.40309974741130383</v>
      </c>
      <c r="S89" s="15">
        <f t="shared" si="218"/>
        <v>-1.5654588853221352E-2</v>
      </c>
      <c r="T89" s="15">
        <f t="shared" si="218"/>
        <v>-5.3898378560182869E-2</v>
      </c>
      <c r="U89" s="15">
        <f t="shared" si="218"/>
        <v>-1.491707747242943E-2</v>
      </c>
      <c r="V89" s="15">
        <f t="shared" si="218"/>
        <v>-5.3368848787671896E-2</v>
      </c>
      <c r="W89" s="15">
        <f t="shared" si="218"/>
        <v>-5.0972657028997892E-2</v>
      </c>
      <c r="X89" s="15">
        <f t="shared" si="218"/>
        <v>-6.2487465342897397E-2</v>
      </c>
      <c r="Y89" s="15">
        <f t="shared" si="218"/>
        <v>4.7373129392575875E-2</v>
      </c>
      <c r="Z89" s="15">
        <f t="shared" si="218"/>
        <v>9.2076089252719484E-3</v>
      </c>
      <c r="AA89" s="15">
        <f t="shared" si="218"/>
        <v>3.2155916937647078E-2</v>
      </c>
      <c r="AB89" s="15">
        <f t="shared" si="218"/>
        <v>-1.2024710576494013E-2</v>
      </c>
      <c r="AC89" s="15">
        <f t="shared" si="218"/>
        <v>2.2328051499793E-2</v>
      </c>
      <c r="AD89" s="15">
        <f t="shared" si="218"/>
        <v>1.2910459157197796E-2</v>
      </c>
      <c r="AE89" s="15">
        <f t="shared" si="218"/>
        <v>-0.19892751224759087</v>
      </c>
      <c r="AF89" s="108">
        <f t="shared" si="218"/>
        <v>-4.7910510744323953E-2</v>
      </c>
      <c r="AG89" s="80"/>
      <c r="AH89" s="15">
        <f t="shared" si="210"/>
        <v>0.34060234231888264</v>
      </c>
      <c r="AI89" s="15">
        <f t="shared" si="210"/>
        <v>-0.10863966140210768</v>
      </c>
      <c r="AJ89" s="80">
        <f t="shared" si="210"/>
        <v>0.18397700148195084</v>
      </c>
      <c r="AK89" s="15"/>
      <c r="AL89" s="80">
        <f t="shared" si="211"/>
        <v>4.1286503989275136E-2</v>
      </c>
      <c r="AM89" s="15"/>
      <c r="AN89" s="80">
        <f t="shared" si="212"/>
        <v>2.2020755703080042E-2</v>
      </c>
      <c r="AO89" s="15"/>
      <c r="AP89" s="80">
        <f t="shared" si="206"/>
        <v>6.6971872050437087E-2</v>
      </c>
      <c r="AQ89" s="15"/>
      <c r="AR89" s="15">
        <f t="shared" si="213"/>
        <v>-9.6462593566397636E-2</v>
      </c>
      <c r="AS89" s="15">
        <f t="shared" si="213"/>
        <v>5.0389566838137334E-2</v>
      </c>
      <c r="AT89" s="15">
        <f t="shared" si="213"/>
        <v>7.4809373302465065E-2</v>
      </c>
      <c r="AU89" s="15">
        <f t="shared" si="213"/>
        <v>-1.1508770991600636E-2</v>
      </c>
      <c r="AV89" s="15">
        <f t="shared" si="213"/>
        <v>0.57208782169419892</v>
      </c>
      <c r="AW89" s="80">
        <f t="shared" si="213"/>
        <v>6.1960450769551478E-2</v>
      </c>
      <c r="AX89" s="15"/>
      <c r="AY89" s="15">
        <f t="shared" si="214"/>
        <v>6.1559051387708452E-2</v>
      </c>
      <c r="AZ89" s="15">
        <f t="shared" si="214"/>
        <v>-2.3940184992012115E-2</v>
      </c>
      <c r="BA89" s="80">
        <f t="shared" si="214"/>
        <v>3.5353737290932274E-2</v>
      </c>
      <c r="BB89" s="15"/>
      <c r="BC89" s="81">
        <f t="shared" si="215"/>
        <v>-0.11999041051751147</v>
      </c>
      <c r="BD89" s="81">
        <f t="shared" si="215"/>
        <v>-0.12324463360279703</v>
      </c>
      <c r="BE89" s="15">
        <f t="shared" si="215"/>
        <v>5.3937378266219582E-2</v>
      </c>
      <c r="BF89" s="15">
        <f t="shared" si="215"/>
        <v>3.0911508736889415E-2</v>
      </c>
      <c r="BG89" s="80">
        <f t="shared" si="215"/>
        <v>2.8483727549687865E-2</v>
      </c>
      <c r="BH89" s="15"/>
      <c r="BI89" s="15">
        <f t="shared" si="216"/>
        <v>4.3507935426938094E-2</v>
      </c>
      <c r="BJ89" s="15">
        <f t="shared" si="216"/>
        <v>-0.19576491694620868</v>
      </c>
      <c r="BK89" s="15">
        <f t="shared" si="216"/>
        <v>0.13174121970983665</v>
      </c>
      <c r="BL89" s="15">
        <f t="shared" si="216"/>
        <v>0.13385515149496463</v>
      </c>
      <c r="BM89" s="80">
        <f t="shared" si="216"/>
        <v>-4.7947382646031267E-2</v>
      </c>
      <c r="BN89" s="15"/>
      <c r="BO89" s="15">
        <f t="shared" si="207"/>
        <v>1.6681617207008337E-2</v>
      </c>
      <c r="BP89" s="15">
        <f t="shared" si="207"/>
        <v>5.881071884115463E-2</v>
      </c>
      <c r="BQ89" s="80">
        <f t="shared" si="207"/>
        <v>4.8224263516236654E-2</v>
      </c>
      <c r="BR89" s="15"/>
      <c r="BS89" s="80">
        <f t="shared" si="207"/>
        <v>3.9531504649539695E-2</v>
      </c>
      <c r="BT89" s="15"/>
      <c r="BU89" s="15">
        <f t="shared" si="207"/>
        <v>4.9427077781510231E-2</v>
      </c>
      <c r="BV89" s="15">
        <f t="shared" si="207"/>
        <v>2.7193825291658147E-2</v>
      </c>
      <c r="BW89" s="80">
        <f t="shared" si="207"/>
        <v>3.7914472036082447E-2</v>
      </c>
      <c r="BX89" s="15"/>
      <c r="BY89" s="15">
        <f t="shared" si="207"/>
        <v>4.982998075534173E-2</v>
      </c>
      <c r="BZ89" s="15">
        <f t="shared" si="207"/>
        <v>4.0960858218842322E-2</v>
      </c>
      <c r="CA89" s="80">
        <f t="shared" si="207"/>
        <v>4.9078202654810887E-2</v>
      </c>
      <c r="CB89" s="15"/>
      <c r="CC89" s="80">
        <f t="shared" si="207"/>
        <v>-0.1221887125534743</v>
      </c>
      <c r="CD89" s="15"/>
      <c r="CE89" s="80">
        <f t="shared" si="207"/>
        <v>2.5487541576901807E-2</v>
      </c>
      <c r="CF89" s="15"/>
      <c r="CG89" s="15">
        <f t="shared" si="207"/>
        <v>1.2645409690748011E-2</v>
      </c>
      <c r="CH89" s="15">
        <f t="shared" si="207"/>
        <v>4.7659398073332415E-2</v>
      </c>
      <c r="CI89" s="15">
        <f t="shared" si="207"/>
        <v>3.4842316730278045E-2</v>
      </c>
      <c r="CJ89" s="80">
        <f t="shared" si="207"/>
        <v>3.4561169030739469E-2</v>
      </c>
      <c r="CK89" s="15"/>
      <c r="CL89" s="80">
        <f t="shared" si="207"/>
        <v>6.8312595644561602E-2</v>
      </c>
      <c r="CM89" s="15"/>
      <c r="CN89" s="15">
        <f t="shared" si="207"/>
        <v>4.7710755004654049E-2</v>
      </c>
      <c r="CO89" s="15">
        <f t="shared" si="207"/>
        <v>-0.11970070363486873</v>
      </c>
      <c r="CP89" s="80">
        <f t="shared" si="207"/>
        <v>6.9610560221107232E-2</v>
      </c>
    </row>
    <row r="90" spans="1:94">
      <c r="A90" s="10" t="s">
        <v>17</v>
      </c>
      <c r="B90" s="15">
        <f t="shared" si="208"/>
        <v>-8.4550673559193879E-2</v>
      </c>
      <c r="C90" s="15">
        <f t="shared" si="208"/>
        <v>-7.7948577840481148E-2</v>
      </c>
      <c r="D90" s="15">
        <f t="shared" si="208"/>
        <v>-8.1294974056689395E-2</v>
      </c>
      <c r="E90" s="15">
        <f t="shared" si="208"/>
        <v>-4.5887337418408225E-2</v>
      </c>
      <c r="F90" s="80">
        <f t="shared" si="208"/>
        <v>-7.8280438268742647E-2</v>
      </c>
      <c r="G90" s="15"/>
      <c r="H90" s="15">
        <f t="shared" si="217"/>
        <v>4.3222297155365297E-2</v>
      </c>
      <c r="I90" s="15">
        <v>0</v>
      </c>
      <c r="J90" s="15">
        <f t="shared" si="217"/>
        <v>0.28790796121538431</v>
      </c>
      <c r="K90" s="15">
        <f t="shared" si="217"/>
        <v>-1.5488381029944542E-2</v>
      </c>
      <c r="L90" s="15">
        <f t="shared" si="217"/>
        <v>-9.2574936632327853E-2</v>
      </c>
      <c r="M90" s="15">
        <f t="shared" si="217"/>
        <v>4.1495445385401508E-2</v>
      </c>
      <c r="N90" s="15">
        <f t="shared" si="217"/>
        <v>5.5557189721081812E-2</v>
      </c>
      <c r="O90" s="80">
        <f t="shared" si="217"/>
        <v>-1.2204851600089772E-2</v>
      </c>
      <c r="P90" s="15"/>
      <c r="Q90" s="15">
        <f t="shared" si="218"/>
        <v>0.12480633206610925</v>
      </c>
      <c r="R90" s="15">
        <f t="shared" si="218"/>
        <v>0.38722291526389307</v>
      </c>
      <c r="S90" s="15">
        <f t="shared" si="218"/>
        <v>4.9702972324290329E-2</v>
      </c>
      <c r="T90" s="15">
        <f t="shared" si="218"/>
        <v>-1.39751912220486E-2</v>
      </c>
      <c r="U90" s="15">
        <f t="shared" si="218"/>
        <v>-1.2372581814057981E-2</v>
      </c>
      <c r="V90" s="15">
        <f t="shared" si="218"/>
        <v>-4.7333541307352567E-2</v>
      </c>
      <c r="W90" s="15">
        <f t="shared" si="218"/>
        <v>-4.2878501886229103E-2</v>
      </c>
      <c r="X90" s="15">
        <f t="shared" si="218"/>
        <v>-6.0621085335850422E-2</v>
      </c>
      <c r="Y90" s="15">
        <f t="shared" si="218"/>
        <v>0.23700219833628533</v>
      </c>
      <c r="Z90" s="15">
        <f t="shared" si="218"/>
        <v>1.0306642468210558E-2</v>
      </c>
      <c r="AA90" s="15">
        <f t="shared" si="218"/>
        <v>3.244647676435064E-2</v>
      </c>
      <c r="AB90" s="15">
        <f t="shared" si="218"/>
        <v>-1.0417508806785047E-2</v>
      </c>
      <c r="AC90" s="15">
        <f t="shared" si="218"/>
        <v>2.2997521680981681E-2</v>
      </c>
      <c r="AD90" s="15">
        <f t="shared" si="218"/>
        <v>1.3897142057819778E-2</v>
      </c>
      <c r="AE90" s="15">
        <f t="shared" si="218"/>
        <v>-0.35377506889676202</v>
      </c>
      <c r="AF90" s="108">
        <f t="shared" si="218"/>
        <v>-6.5747513134030822E-2</v>
      </c>
      <c r="AG90" s="80"/>
      <c r="AH90" s="15">
        <f t="shared" si="210"/>
        <v>5.7651028308389973E-2</v>
      </c>
      <c r="AI90" s="15">
        <f t="shared" si="210"/>
        <v>-7.4421969373439367E-4</v>
      </c>
      <c r="AJ90" s="80">
        <f t="shared" si="210"/>
        <v>3.8394406627414224E-2</v>
      </c>
      <c r="AK90" s="15"/>
      <c r="AL90" s="80">
        <f t="shared" si="211"/>
        <v>4.1495445385400176E-2</v>
      </c>
      <c r="AM90" s="15"/>
      <c r="AN90" s="80">
        <f t="shared" si="212"/>
        <v>0.23190699903438494</v>
      </c>
      <c r="AO90" s="15"/>
      <c r="AP90" s="80">
        <f t="shared" si="206"/>
        <v>9.7617460235933429E-2</v>
      </c>
      <c r="AQ90" s="15"/>
      <c r="AR90" s="15">
        <f t="shared" si="213"/>
        <v>-0.22876476973090543</v>
      </c>
      <c r="AS90" s="15">
        <f t="shared" si="213"/>
        <v>4.6782272448602003E-2</v>
      </c>
      <c r="AT90" s="15">
        <f t="shared" si="213"/>
        <v>4.9170041729469816E-2</v>
      </c>
      <c r="AU90" s="15">
        <f t="shared" si="213"/>
        <v>-1.1518614785839709E-2</v>
      </c>
      <c r="AV90" s="15">
        <f t="shared" si="213"/>
        <v>5.252264540577456E-2</v>
      </c>
      <c r="AW90" s="80">
        <f t="shared" si="213"/>
        <v>2.4123847202304205E-2</v>
      </c>
      <c r="AX90" s="15"/>
      <c r="AY90" s="15">
        <f t="shared" si="214"/>
        <v>4.8361728644219726E-2</v>
      </c>
      <c r="AZ90" s="15">
        <f t="shared" si="214"/>
        <v>-2.2946416863717345E-2</v>
      </c>
      <c r="BA90" s="80">
        <f t="shared" si="214"/>
        <v>2.7182747759136872E-2</v>
      </c>
      <c r="BB90" s="15"/>
      <c r="BC90" s="81">
        <f t="shared" si="215"/>
        <v>-0.1242007100954986</v>
      </c>
      <c r="BD90" s="81">
        <f t="shared" si="215"/>
        <v>-0.13220989632954749</v>
      </c>
      <c r="BE90" s="15">
        <f t="shared" si="215"/>
        <v>4.5544775149817029E-2</v>
      </c>
      <c r="BF90" s="15">
        <f t="shared" si="215"/>
        <v>2.062495918330387E-2</v>
      </c>
      <c r="BG90" s="80">
        <f t="shared" si="215"/>
        <v>2.0855055176861592E-2</v>
      </c>
      <c r="BH90" s="15"/>
      <c r="BI90" s="15">
        <f t="shared" si="216"/>
        <v>6.8159314323567477E-2</v>
      </c>
      <c r="BJ90" s="15">
        <f t="shared" si="216"/>
        <v>-7.6954281885773912E-2</v>
      </c>
      <c r="BK90" s="15">
        <f t="shared" si="216"/>
        <v>0.13597170329102415</v>
      </c>
      <c r="BL90" s="15">
        <f t="shared" si="216"/>
        <v>0.12935018153082356</v>
      </c>
      <c r="BM90" s="80">
        <f t="shared" si="216"/>
        <v>1.6919203682428163E-2</v>
      </c>
      <c r="BN90" s="15"/>
      <c r="BO90" s="15">
        <f t="shared" si="207"/>
        <v>-8.7734137224311226E-3</v>
      </c>
      <c r="BP90" s="15">
        <f t="shared" si="207"/>
        <v>5.7636226799540724E-2</v>
      </c>
      <c r="BQ90" s="80">
        <f t="shared" si="207"/>
        <v>4.0679356942476153E-2</v>
      </c>
      <c r="BR90" s="15"/>
      <c r="BS90" s="80">
        <f t="shared" si="207"/>
        <v>2.8807105247139031E-2</v>
      </c>
      <c r="BT90" s="15"/>
      <c r="BU90" s="15">
        <f t="shared" si="207"/>
        <v>3.2531888665847219E-2</v>
      </c>
      <c r="BV90" s="15">
        <f t="shared" si="207"/>
        <v>1.7084686171380925E-2</v>
      </c>
      <c r="BW90" s="80">
        <f t="shared" si="207"/>
        <v>2.4544003338032638E-2</v>
      </c>
      <c r="BX90" s="15"/>
      <c r="BY90" s="15">
        <f t="shared" si="207"/>
        <v>2.3019159253181654E-2</v>
      </c>
      <c r="BZ90" s="15">
        <f t="shared" si="207"/>
        <v>4.6227411371425831E-2</v>
      </c>
      <c r="CA90" s="80">
        <f t="shared" si="207"/>
        <v>2.4892967006709288E-2</v>
      </c>
      <c r="CB90" s="15"/>
      <c r="CC90" s="80">
        <f t="shared" si="207"/>
        <v>-6.6479475130610699E-2</v>
      </c>
      <c r="CD90" s="15"/>
      <c r="CE90" s="80">
        <f t="shared" si="207"/>
        <v>3.2159270354789937E-2</v>
      </c>
      <c r="CF90" s="15"/>
      <c r="CG90" s="15">
        <f t="shared" si="207"/>
        <v>1.0033546695849882E-2</v>
      </c>
      <c r="CH90" s="15">
        <f t="shared" si="207"/>
        <v>3.5620391265970719E-2</v>
      </c>
      <c r="CI90" s="15">
        <f t="shared" si="207"/>
        <v>1.7321135428328471E-2</v>
      </c>
      <c r="CJ90" s="80">
        <f t="shared" si="207"/>
        <v>1.9107379012165415E-2</v>
      </c>
      <c r="CK90" s="15"/>
      <c r="CL90" s="80">
        <f t="shared" si="207"/>
        <v>2.4614747107857049E-2</v>
      </c>
      <c r="CM90" s="15"/>
      <c r="CN90" s="15">
        <f t="shared" si="207"/>
        <v>9.6194204571003805E-2</v>
      </c>
      <c r="CO90" s="15">
        <f t="shared" si="207"/>
        <v>3.2535337489738581E-3</v>
      </c>
      <c r="CP90" s="80">
        <f t="shared" si="207"/>
        <v>2.812761449949841E-2</v>
      </c>
    </row>
    <row r="91" spans="1:94">
      <c r="A91" s="10" t="s">
        <v>25</v>
      </c>
      <c r="B91" s="15">
        <f t="shared" si="208"/>
        <v>4.0309891576437273E-2</v>
      </c>
      <c r="C91" s="15">
        <f t="shared" si="208"/>
        <v>-2.3466778660035104E-2</v>
      </c>
      <c r="D91" s="15">
        <f t="shared" si="208"/>
        <v>8.2875162363620358E-3</v>
      </c>
      <c r="E91" s="15">
        <f t="shared" si="208"/>
        <v>-5.5539534554518766E-2</v>
      </c>
      <c r="F91" s="80">
        <f t="shared" si="208"/>
        <v>2.7521319925329912E-3</v>
      </c>
      <c r="G91" s="15"/>
      <c r="H91" s="15">
        <f t="shared" si="217"/>
        <v>0.21736064404361621</v>
      </c>
      <c r="I91" s="15">
        <v>0</v>
      </c>
      <c r="J91" s="15">
        <f t="shared" si="217"/>
        <v>0.69341799858919395</v>
      </c>
      <c r="K91" s="15">
        <f t="shared" si="217"/>
        <v>0.11757960853392646</v>
      </c>
      <c r="L91" s="15">
        <f t="shared" si="217"/>
        <v>0.57437461866992479</v>
      </c>
      <c r="M91" s="15">
        <f t="shared" si="217"/>
        <v>5.1230225572361787E-2</v>
      </c>
      <c r="N91" s="15">
        <f t="shared" si="217"/>
        <v>9.4628783440917408E-2</v>
      </c>
      <c r="O91" s="80">
        <f t="shared" si="217"/>
        <v>0.12199375012120828</v>
      </c>
      <c r="P91" s="15"/>
      <c r="Q91" s="15">
        <f t="shared" si="218"/>
        <v>0.3232746769295558</v>
      </c>
      <c r="R91" s="15">
        <f t="shared" si="218"/>
        <v>0.38067029254451135</v>
      </c>
      <c r="S91" s="15">
        <f t="shared" si="218"/>
        <v>7.8172186731982007E-2</v>
      </c>
      <c r="T91" s="15">
        <f t="shared" si="218"/>
        <v>1.078307260573963E-2</v>
      </c>
      <c r="U91" s="15">
        <f t="shared" si="218"/>
        <v>5.5921393166664668E-3</v>
      </c>
      <c r="V91" s="15">
        <f t="shared" si="218"/>
        <v>3.0819665751284475E-2</v>
      </c>
      <c r="W91" s="15">
        <f t="shared" si="218"/>
        <v>1.2267312692627597E-2</v>
      </c>
      <c r="X91" s="15">
        <f t="shared" si="218"/>
        <v>-5.9438581714657657E-2</v>
      </c>
      <c r="Y91" s="15">
        <f t="shared" si="218"/>
        <v>0.2571399715551459</v>
      </c>
      <c r="Z91" s="15">
        <f t="shared" si="218"/>
        <v>1.1687763312442367E-2</v>
      </c>
      <c r="AA91" s="15">
        <f t="shared" si="218"/>
        <v>3.3373476680547576E-2</v>
      </c>
      <c r="AB91" s="15">
        <f t="shared" si="218"/>
        <v>-8.8309925876604023E-3</v>
      </c>
      <c r="AC91" s="15">
        <f t="shared" si="218"/>
        <v>2.4147741577857929E-2</v>
      </c>
      <c r="AD91" s="15">
        <f t="shared" si="218"/>
        <v>1.5220986910318368E-2</v>
      </c>
      <c r="AE91" s="15">
        <f t="shared" si="218"/>
        <v>-0.37830489363632136</v>
      </c>
      <c r="AF91" s="108">
        <f t="shared" si="218"/>
        <v>-2.0837165278070446E-2</v>
      </c>
      <c r="AG91" s="80"/>
      <c r="AH91" s="15">
        <f t="shared" si="210"/>
        <v>0.36961730894752254</v>
      </c>
      <c r="AI91" s="15">
        <f t="shared" si="210"/>
        <v>6.9566417706481865E-2</v>
      </c>
      <c r="AJ91" s="80">
        <f t="shared" si="210"/>
        <v>0.24164851246226249</v>
      </c>
      <c r="AK91" s="15"/>
      <c r="AL91" s="80">
        <f t="shared" si="211"/>
        <v>5.1230225572362231E-2</v>
      </c>
      <c r="AM91" s="15"/>
      <c r="AN91" s="80">
        <f t="shared" si="212"/>
        <v>3.2314939087848327E-2</v>
      </c>
      <c r="AO91" s="15"/>
      <c r="AP91" s="80">
        <f t="shared" si="206"/>
        <v>-0.28398507582051435</v>
      </c>
      <c r="AQ91" s="15"/>
      <c r="AR91" s="15">
        <f t="shared" si="213"/>
        <v>0.12222565005349773</v>
      </c>
      <c r="AS91" s="15">
        <f t="shared" si="213"/>
        <v>5.2262464119231078E-2</v>
      </c>
      <c r="AT91" s="15">
        <f t="shared" si="213"/>
        <v>6.2281703025161228E-2</v>
      </c>
      <c r="AU91" s="15">
        <f t="shared" si="213"/>
        <v>-1.1528489619500371E-2</v>
      </c>
      <c r="AV91" s="15">
        <f t="shared" si="213"/>
        <v>2.7732700764670382E-2</v>
      </c>
      <c r="AW91" s="80">
        <f t="shared" si="213"/>
        <v>4.8656328975075658E-2</v>
      </c>
      <c r="AX91" s="15"/>
      <c r="AY91" s="15">
        <f t="shared" si="214"/>
        <v>7.0895549911699884E-2</v>
      </c>
      <c r="AZ91" s="15">
        <f t="shared" si="214"/>
        <v>-1.8908423235506899E-2</v>
      </c>
      <c r="BA91" s="80">
        <f t="shared" si="214"/>
        <v>4.4692671134096251E-2</v>
      </c>
      <c r="BB91" s="15"/>
      <c r="BC91" s="81">
        <f t="shared" si="215"/>
        <v>-0.13219606086420166</v>
      </c>
      <c r="BD91" s="81">
        <f t="shared" si="215"/>
        <v>-0.14715570734714767</v>
      </c>
      <c r="BE91" s="15">
        <f t="shared" si="215"/>
        <v>3.7611877905539215E-2</v>
      </c>
      <c r="BF91" s="15">
        <f t="shared" si="215"/>
        <v>6.0840966593693757E-3</v>
      </c>
      <c r="BG91" s="80">
        <f t="shared" si="215"/>
        <v>1.222615972627894E-2</v>
      </c>
      <c r="BH91" s="15"/>
      <c r="BI91" s="15">
        <f t="shared" si="216"/>
        <v>0.13679349460746248</v>
      </c>
      <c r="BJ91" s="15">
        <f t="shared" si="216"/>
        <v>4.8038264982283918E-2</v>
      </c>
      <c r="BK91" s="15">
        <f t="shared" si="216"/>
        <v>1.2749500267912772E-2</v>
      </c>
      <c r="BL91" s="15">
        <f t="shared" si="216"/>
        <v>0.11502817709518731</v>
      </c>
      <c r="BM91" s="80">
        <f t="shared" si="216"/>
        <v>5.5959662972914215E-2</v>
      </c>
      <c r="BN91" s="15"/>
      <c r="BO91" s="15">
        <f t="shared" si="207"/>
        <v>2.7723781424208838E-2</v>
      </c>
      <c r="BP91" s="15">
        <f t="shared" si="207"/>
        <v>6.5062842396172549E-2</v>
      </c>
      <c r="BQ91" s="80">
        <f t="shared" si="207"/>
        <v>5.5913136175176792E-2</v>
      </c>
      <c r="BR91" s="15"/>
      <c r="BS91" s="80">
        <f t="shared" si="207"/>
        <v>1.3958145285791979E-2</v>
      </c>
      <c r="BT91" s="15"/>
      <c r="BU91" s="15">
        <f t="shared" si="207"/>
        <v>1.1699859870239138E-2</v>
      </c>
      <c r="BV91" s="15">
        <f t="shared" si="207"/>
        <v>2.6671323182823059E-3</v>
      </c>
      <c r="BW91" s="80">
        <f t="shared" si="207"/>
        <v>7.0413800378748004E-3</v>
      </c>
      <c r="BX91" s="15"/>
      <c r="BY91" s="15">
        <f t="shared" si="207"/>
        <v>5.8709471875890262E-2</v>
      </c>
      <c r="BZ91" s="15">
        <f t="shared" si="207"/>
        <v>-2.8084525745763034E-2</v>
      </c>
      <c r="CA91" s="80">
        <f t="shared" si="207"/>
        <v>5.1445450063325016E-2</v>
      </c>
      <c r="CB91" s="15"/>
      <c r="CC91" s="80">
        <f t="shared" si="207"/>
        <v>-0.14728142444752457</v>
      </c>
      <c r="CD91" s="15"/>
      <c r="CE91" s="80">
        <f t="shared" si="207"/>
        <v>2.8674711335125558E-2</v>
      </c>
      <c r="CF91" s="15"/>
      <c r="CG91" s="15">
        <f t="shared" si="207"/>
        <v>1.3024376249477942E-2</v>
      </c>
      <c r="CH91" s="15">
        <f t="shared" si="207"/>
        <v>3.4175642142559193E-2</v>
      </c>
      <c r="CI91" s="15">
        <f t="shared" si="207"/>
        <v>2.9392032989041805E-3</v>
      </c>
      <c r="CJ91" s="80">
        <f t="shared" ref="CJ91:CM91" si="219">CJ33/CJ29-1</f>
        <v>7.9798998175348856E-3</v>
      </c>
      <c r="CK91" s="15"/>
      <c r="CL91" s="80">
        <f t="shared" ref="CL91:CL122" si="220">CL33/CL29-1</f>
        <v>3.6890003423456719E-2</v>
      </c>
      <c r="CM91" s="15"/>
      <c r="CN91" s="15">
        <f t="shared" ref="CN91:CP106" si="221">CN33/CN29-1</f>
        <v>6.1807276231804265E-2</v>
      </c>
      <c r="CO91" s="15">
        <f t="shared" si="221"/>
        <v>3.683263239343848E-2</v>
      </c>
      <c r="CP91" s="80">
        <f t="shared" si="221"/>
        <v>3.8029114602742053E-2</v>
      </c>
    </row>
    <row r="92" spans="1:94">
      <c r="A92" s="10" t="s">
        <v>7</v>
      </c>
      <c r="B92" s="15">
        <f t="shared" si="208"/>
        <v>0.12726581025681072</v>
      </c>
      <c r="C92" s="15">
        <f t="shared" si="208"/>
        <v>6.7749891668135387E-2</v>
      </c>
      <c r="D92" s="15">
        <f t="shared" si="208"/>
        <v>9.7008852764983278E-2</v>
      </c>
      <c r="E92" s="15">
        <f t="shared" si="208"/>
        <v>-5.6000446633267864E-2</v>
      </c>
      <c r="F92" s="80">
        <f t="shared" si="208"/>
        <v>8.3314100655798917E-2</v>
      </c>
      <c r="G92" s="15"/>
      <c r="H92" s="15">
        <f t="shared" si="217"/>
        <v>0.1550595393307248</v>
      </c>
      <c r="I92" s="15">
        <v>0</v>
      </c>
      <c r="J92" s="15">
        <f t="shared" si="217"/>
        <v>0.50707075877736152</v>
      </c>
      <c r="K92" s="15">
        <f t="shared" si="217"/>
        <v>8.1892761240716982E-2</v>
      </c>
      <c r="L92" s="15">
        <f t="shared" si="217"/>
        <v>0.43065958636109714</v>
      </c>
      <c r="M92" s="15">
        <f t="shared" si="217"/>
        <v>6.1227613457726315E-2</v>
      </c>
      <c r="N92" s="15">
        <f t="shared" si="217"/>
        <v>8.1891181892219223E-2</v>
      </c>
      <c r="O92" s="80">
        <f t="shared" si="217"/>
        <v>8.4314897049447612E-2</v>
      </c>
      <c r="P92" s="15"/>
      <c r="Q92" s="15">
        <f t="shared" si="218"/>
        <v>-8.283483027910421E-2</v>
      </c>
      <c r="R92" s="15">
        <f t="shared" si="218"/>
        <v>0.22549541262663997</v>
      </c>
      <c r="S92" s="15">
        <f t="shared" si="218"/>
        <v>4.929051786838845E-2</v>
      </c>
      <c r="T92" s="15">
        <f t="shared" si="218"/>
        <v>2.6152755129700056E-2</v>
      </c>
      <c r="U92" s="15">
        <f t="shared" si="218"/>
        <v>4.4688615811769417E-2</v>
      </c>
      <c r="V92" s="15">
        <f t="shared" si="218"/>
        <v>5.3138744250312842E-2</v>
      </c>
      <c r="W92" s="15">
        <f t="shared" si="218"/>
        <v>2.6472659513947949E-2</v>
      </c>
      <c r="X92" s="15">
        <f t="shared" si="218"/>
        <v>-4.892089018307122E-2</v>
      </c>
      <c r="Y92" s="15">
        <f t="shared" si="218"/>
        <v>-4.5976219388554118E-2</v>
      </c>
      <c r="Z92" s="15">
        <f t="shared" si="218"/>
        <v>2.2619001931642346E-2</v>
      </c>
      <c r="AA92" s="15">
        <f t="shared" si="218"/>
        <v>4.391560870425737E-2</v>
      </c>
      <c r="AB92" s="15">
        <f t="shared" si="218"/>
        <v>2.2496326909307029E-3</v>
      </c>
      <c r="AC92" s="15">
        <f t="shared" si="218"/>
        <v>3.4884208072079925E-2</v>
      </c>
      <c r="AD92" s="15">
        <f t="shared" si="218"/>
        <v>2.6104932747668785E-2</v>
      </c>
      <c r="AE92" s="15">
        <f t="shared" si="218"/>
        <v>-0.18155749519085296</v>
      </c>
      <c r="AF92" s="108">
        <f t="shared" si="218"/>
        <v>-1.7396439536614072E-2</v>
      </c>
      <c r="AG92" s="80"/>
      <c r="AH92" s="15">
        <f t="shared" si="210"/>
        <v>0.10668099737727821</v>
      </c>
      <c r="AI92" s="15">
        <f t="shared" si="210"/>
        <v>-1.9848108921580621E-2</v>
      </c>
      <c r="AJ92" s="80">
        <f t="shared" si="210"/>
        <v>6.3140288673488865E-2</v>
      </c>
      <c r="AK92" s="15"/>
      <c r="AL92" s="80">
        <f t="shared" si="211"/>
        <v>6.1227613457726093E-2</v>
      </c>
      <c r="AM92" s="15"/>
      <c r="AN92" s="80">
        <f t="shared" si="212"/>
        <v>0.10786187834835115</v>
      </c>
      <c r="AO92" s="15"/>
      <c r="AP92" s="80">
        <f t="shared" si="206"/>
        <v>-3.3432439501962619E-2</v>
      </c>
      <c r="AQ92" s="15"/>
      <c r="AR92" s="15">
        <f t="shared" si="213"/>
        <v>-4.2903910243173304E-2</v>
      </c>
      <c r="AS92" s="15">
        <f t="shared" si="213"/>
        <v>5.9168403479525233E-2</v>
      </c>
      <c r="AT92" s="15">
        <f t="shared" si="213"/>
        <v>6.6302325849729282E-2</v>
      </c>
      <c r="AU92" s="15">
        <f t="shared" si="213"/>
        <v>-0.10846843841607057</v>
      </c>
      <c r="AV92" s="15">
        <f t="shared" si="213"/>
        <v>0.11038365456596066</v>
      </c>
      <c r="AW92" s="80">
        <f t="shared" si="213"/>
        <v>4.0254727326023421E-2</v>
      </c>
      <c r="AX92" s="15"/>
      <c r="AY92" s="15">
        <f t="shared" si="214"/>
        <v>5.0896924546519173E-2</v>
      </c>
      <c r="AZ92" s="15">
        <f t="shared" si="214"/>
        <v>-1.8403123632763307E-2</v>
      </c>
      <c r="BA92" s="80">
        <f t="shared" si="214"/>
        <v>3.0758182658990219E-2</v>
      </c>
      <c r="BB92" s="15"/>
      <c r="BC92" s="81">
        <f t="shared" si="215"/>
        <v>-0.13332482718106786</v>
      </c>
      <c r="BD92" s="81">
        <f t="shared" si="215"/>
        <v>-0.15718753758137227</v>
      </c>
      <c r="BE92" s="15">
        <f t="shared" si="215"/>
        <v>3.2354596774216482E-2</v>
      </c>
      <c r="BF92" s="15">
        <f t="shared" si="215"/>
        <v>-3.8709976457722561E-3</v>
      </c>
      <c r="BG92" s="80">
        <f t="shared" si="215"/>
        <v>6.9699778924561251E-3</v>
      </c>
      <c r="BH92" s="15"/>
      <c r="BI92" s="15">
        <f t="shared" si="216"/>
        <v>0.14570471370158189</v>
      </c>
      <c r="BJ92" s="15">
        <f t="shared" si="216"/>
        <v>0.17974915757090648</v>
      </c>
      <c r="BK92" s="15">
        <f t="shared" si="216"/>
        <v>-5.5363065098407938E-2</v>
      </c>
      <c r="BL92" s="15">
        <f t="shared" si="216"/>
        <v>4.7512621857290105E-2</v>
      </c>
      <c r="BM92" s="80">
        <f t="shared" si="216"/>
        <v>9.3759896386109709E-2</v>
      </c>
      <c r="BN92" s="15"/>
      <c r="BO92" s="15">
        <f t="shared" ref="BO92:BQ107" si="222">BO34/BO30-1</f>
        <v>2.6233732201356164E-2</v>
      </c>
      <c r="BP92" s="15">
        <f t="shared" si="222"/>
        <v>6.6589858763806964E-2</v>
      </c>
      <c r="BQ92" s="80">
        <f t="shared" si="222"/>
        <v>5.6904843876122158E-2</v>
      </c>
      <c r="BR92" s="15"/>
      <c r="BS92" s="80">
        <f t="shared" ref="BS92:BS122" si="223">BS34/BS30-1</f>
        <v>3.6776627233903181E-3</v>
      </c>
      <c r="BT92" s="15"/>
      <c r="BU92" s="15">
        <f t="shared" ref="BU92:BW107" si="224">BU34/BU30-1</f>
        <v>4.5690504471527227E-3</v>
      </c>
      <c r="BV92" s="15">
        <f t="shared" si="224"/>
        <v>-7.1563839570827348E-3</v>
      </c>
      <c r="BW92" s="80">
        <f t="shared" si="224"/>
        <v>-1.4402427323696454E-3</v>
      </c>
      <c r="BX92" s="15"/>
      <c r="BY92" s="15">
        <f t="shared" ref="BY92:CA107" si="225">BY34/BY30-1</f>
        <v>1.5452471384479471E-2</v>
      </c>
      <c r="BZ92" s="15">
        <f t="shared" si="225"/>
        <v>-8.0805169835622248E-2</v>
      </c>
      <c r="CA92" s="80">
        <f t="shared" si="225"/>
        <v>7.1157900719747147E-3</v>
      </c>
      <c r="CB92" s="15"/>
      <c r="CC92" s="80">
        <f t="shared" ref="CC92:CC122" si="226">CC34/CC30-1</f>
        <v>0.18436998732718179</v>
      </c>
      <c r="CD92" s="15"/>
      <c r="CE92" s="80">
        <f t="shared" ref="CE92:CE122" si="227">CE34/CE30-1</f>
        <v>4.1373022388186298E-2</v>
      </c>
      <c r="CF92" s="15"/>
      <c r="CG92" s="15">
        <f t="shared" ref="CG92:CJ107" si="228">CG34/CG30-1</f>
        <v>3.405801357329219E-2</v>
      </c>
      <c r="CH92" s="15">
        <f t="shared" si="228"/>
        <v>2.234620113502972E-2</v>
      </c>
      <c r="CI92" s="15">
        <f t="shared" si="228"/>
        <v>-5.1048789003728112E-3</v>
      </c>
      <c r="CJ92" s="80">
        <f t="shared" si="228"/>
        <v>1.9643451491113684E-3</v>
      </c>
      <c r="CK92" s="15"/>
      <c r="CL92" s="80">
        <f t="shared" si="220"/>
        <v>5.5616059830097653E-2</v>
      </c>
      <c r="CM92" s="15"/>
      <c r="CN92" s="15">
        <f t="shared" si="221"/>
        <v>5.4285078477572357E-2</v>
      </c>
      <c r="CO92" s="15">
        <f t="shared" si="221"/>
        <v>-3.2824283286804312E-2</v>
      </c>
      <c r="CP92" s="80">
        <f t="shared" si="221"/>
        <v>5.6449984171104139E-2</v>
      </c>
    </row>
    <row r="93" spans="1:94">
      <c r="A93" s="10" t="s">
        <v>15</v>
      </c>
      <c r="B93" s="15">
        <f t="shared" si="208"/>
        <v>0.1627254428947138</v>
      </c>
      <c r="C93" s="15">
        <f t="shared" si="208"/>
        <v>0.11465345764566859</v>
      </c>
      <c r="D93" s="15">
        <f t="shared" si="208"/>
        <v>0.13820206226383136</v>
      </c>
      <c r="E93" s="15">
        <f t="shared" si="208"/>
        <v>-4.6979675423119982E-2</v>
      </c>
      <c r="F93" s="80">
        <f t="shared" si="208"/>
        <v>0.12172367771395542</v>
      </c>
      <c r="G93" s="15"/>
      <c r="H93" s="15">
        <f t="shared" si="217"/>
        <v>0.14401278697455422</v>
      </c>
      <c r="I93" s="15">
        <f t="shared" si="217"/>
        <v>2.0672909996923603</v>
      </c>
      <c r="J93" s="15">
        <f t="shared" si="217"/>
        <v>-0.10131056581163012</v>
      </c>
      <c r="K93" s="15">
        <f t="shared" si="217"/>
        <v>-1.1884626777830309E-2</v>
      </c>
      <c r="L93" s="15">
        <f t="shared" si="217"/>
        <v>0.33767462570267592</v>
      </c>
      <c r="M93" s="15">
        <f t="shared" si="217"/>
        <v>4.3748173260243384E-2</v>
      </c>
      <c r="N93" s="15">
        <f t="shared" si="217"/>
        <v>1.5677831845698931E-2</v>
      </c>
      <c r="O93" s="80">
        <f t="shared" si="217"/>
        <v>-3.3085677156876603E-3</v>
      </c>
      <c r="P93" s="15"/>
      <c r="Q93" s="15">
        <f t="shared" si="218"/>
        <v>-1.3832332574137407E-3</v>
      </c>
      <c r="R93" s="15">
        <f t="shared" si="218"/>
        <v>0.17264375301497759</v>
      </c>
      <c r="S93" s="15">
        <f t="shared" si="218"/>
        <v>3.3719024090558269E-2</v>
      </c>
      <c r="T93" s="15">
        <f t="shared" si="218"/>
        <v>3.192628141839049E-2</v>
      </c>
      <c r="U93" s="15">
        <f t="shared" si="218"/>
        <v>8.0503244317537304E-2</v>
      </c>
      <c r="V93" s="15">
        <f t="shared" si="218"/>
        <v>4.800428790139688E-2</v>
      </c>
      <c r="W93" s="15">
        <f t="shared" si="218"/>
        <v>1.2908574264468342E-2</v>
      </c>
      <c r="X93" s="15">
        <f t="shared" si="218"/>
        <v>-4.8471796379966126E-2</v>
      </c>
      <c r="Y93" s="15">
        <f t="shared" si="218"/>
        <v>0.16254813664107659</v>
      </c>
      <c r="Z93" s="15">
        <f t="shared" si="218"/>
        <v>2.2735057171054285E-2</v>
      </c>
      <c r="AA93" s="15">
        <f t="shared" si="218"/>
        <v>4.3437182034843147E-2</v>
      </c>
      <c r="AB93" s="15">
        <f t="shared" si="218"/>
        <v>2.7244199665039659E-3</v>
      </c>
      <c r="AC93" s="15">
        <f t="shared" si="218"/>
        <v>3.4685053370044905E-2</v>
      </c>
      <c r="AD93" s="15">
        <f t="shared" si="218"/>
        <v>2.613894038273612E-2</v>
      </c>
      <c r="AE93" s="15">
        <f t="shared" si="218"/>
        <v>-0.28674602912369651</v>
      </c>
      <c r="AF93" s="108">
        <f t="shared" si="218"/>
        <v>-3.3802144745744833E-2</v>
      </c>
      <c r="AG93" s="80"/>
      <c r="AH93" s="15">
        <f t="shared" si="210"/>
        <v>-0.20273375096651902</v>
      </c>
      <c r="AI93" s="15">
        <f t="shared" si="210"/>
        <v>-3.7134318032844171E-2</v>
      </c>
      <c r="AJ93" s="80">
        <f t="shared" si="210"/>
        <v>-0.15926766261428893</v>
      </c>
      <c r="AK93" s="15"/>
      <c r="AL93" s="80">
        <f t="shared" si="211"/>
        <v>4.3748173260243606E-2</v>
      </c>
      <c r="AM93" s="15"/>
      <c r="AN93" s="80">
        <f t="shared" si="212"/>
        <v>0.11250266381800778</v>
      </c>
      <c r="AO93" s="15"/>
      <c r="AP93" s="80">
        <f t="shared" si="206"/>
        <v>-0.13776064482898442</v>
      </c>
      <c r="AQ93" s="15"/>
      <c r="AR93" s="15">
        <f t="shared" si="213"/>
        <v>2.113607942685447E-2</v>
      </c>
      <c r="AS93" s="15">
        <f t="shared" si="213"/>
        <v>5.6524796108391673E-2</v>
      </c>
      <c r="AT93" s="15">
        <f t="shared" si="213"/>
        <v>5.7227427210363002E-2</v>
      </c>
      <c r="AU93" s="15">
        <f t="shared" si="213"/>
        <v>-0.10691294003485219</v>
      </c>
      <c r="AV93" s="15">
        <f t="shared" si="213"/>
        <v>-0.19906443019388931</v>
      </c>
      <c r="AW93" s="80">
        <f t="shared" si="213"/>
        <v>2.0276396716736533E-2</v>
      </c>
      <c r="AX93" s="15"/>
      <c r="AY93" s="15">
        <f t="shared" si="214"/>
        <v>4.7972346588648573E-2</v>
      </c>
      <c r="AZ93" s="15">
        <f t="shared" si="214"/>
        <v>-1.6866880571997589E-2</v>
      </c>
      <c r="BA93" s="80">
        <f t="shared" si="214"/>
        <v>2.9237392171577392E-2</v>
      </c>
      <c r="BB93" s="15"/>
      <c r="BC93" s="81">
        <f t="shared" si="215"/>
        <v>-0.13019454386283114</v>
      </c>
      <c r="BD93" s="81">
        <f t="shared" si="215"/>
        <v>-0.14990507505000017</v>
      </c>
      <c r="BE93" s="15">
        <f t="shared" si="215"/>
        <v>3.4314342711508461E-2</v>
      </c>
      <c r="BF93" s="15">
        <f t="shared" si="215"/>
        <v>6.8180025705601999E-3</v>
      </c>
      <c r="BG93" s="80">
        <f t="shared" si="215"/>
        <v>1.1716088297305305E-2</v>
      </c>
      <c r="BH93" s="15"/>
      <c r="BI93" s="15">
        <f t="shared" si="216"/>
        <v>0.11461233249684333</v>
      </c>
      <c r="BJ93" s="15">
        <f t="shared" si="216"/>
        <v>0.24401197332165991</v>
      </c>
      <c r="BK93" s="15">
        <f t="shared" si="216"/>
        <v>-9.0095146820408867E-2</v>
      </c>
      <c r="BL93" s="15">
        <f t="shared" si="216"/>
        <v>4.4007796464809568E-2</v>
      </c>
      <c r="BM93" s="80">
        <f t="shared" si="216"/>
        <v>0.10035982561277201</v>
      </c>
      <c r="BN93" s="15"/>
      <c r="BO93" s="15">
        <f t="shared" si="222"/>
        <v>5.2992718883384526E-3</v>
      </c>
      <c r="BP93" s="15">
        <f t="shared" si="222"/>
        <v>7.0548716520795862E-2</v>
      </c>
      <c r="BQ93" s="80">
        <f t="shared" si="222"/>
        <v>5.4645830244449689E-2</v>
      </c>
      <c r="BR93" s="15"/>
      <c r="BS93" s="80">
        <f t="shared" si="223"/>
        <v>1.4209287670883253E-2</v>
      </c>
      <c r="BT93" s="15"/>
      <c r="BU93" s="15">
        <f t="shared" si="224"/>
        <v>1.3243974816540494E-2</v>
      </c>
      <c r="BV93" s="15">
        <f t="shared" si="224"/>
        <v>3.5919565545816656E-3</v>
      </c>
      <c r="BW93" s="80">
        <f t="shared" si="224"/>
        <v>8.2976845388189613E-3</v>
      </c>
      <c r="BX93" s="15"/>
      <c r="BY93" s="15">
        <f t="shared" si="225"/>
        <v>2.7069090671419715E-2</v>
      </c>
      <c r="BZ93" s="15">
        <f t="shared" si="225"/>
        <v>1.2123578863316942E-2</v>
      </c>
      <c r="CA93" s="80">
        <f t="shared" si="225"/>
        <v>2.5812058642876501E-2</v>
      </c>
      <c r="CB93" s="15"/>
      <c r="CC93" s="80">
        <f t="shared" si="226"/>
        <v>0.16574188587274818</v>
      </c>
      <c r="CD93" s="15"/>
      <c r="CE93" s="80">
        <f t="shared" si="227"/>
        <v>4.6061060429459788E-2</v>
      </c>
      <c r="CF93" s="15"/>
      <c r="CG93" s="15">
        <f t="shared" si="228"/>
        <v>3.5073936613533752E-2</v>
      </c>
      <c r="CH93" s="15">
        <f t="shared" si="228"/>
        <v>2.57061424382663E-2</v>
      </c>
      <c r="CI93" s="15">
        <f t="shared" si="228"/>
        <v>6.6003185835359357E-3</v>
      </c>
      <c r="CJ93" s="80">
        <f t="shared" si="228"/>
        <v>1.1678854787882331E-2</v>
      </c>
      <c r="CK93" s="15"/>
      <c r="CL93" s="80">
        <f t="shared" si="220"/>
        <v>2.7038484895271164E-2</v>
      </c>
      <c r="CM93" s="15"/>
      <c r="CN93" s="15">
        <f t="shared" si="221"/>
        <v>-4.297785570858581E-3</v>
      </c>
      <c r="CO93" s="15">
        <f t="shared" si="221"/>
        <v>-1.4439469251554371E-2</v>
      </c>
      <c r="CP93" s="80">
        <f t="shared" si="221"/>
        <v>2.5989092953629278E-2</v>
      </c>
    </row>
    <row r="94" spans="1:94">
      <c r="A94" s="10" t="s">
        <v>17</v>
      </c>
      <c r="B94" s="15">
        <f t="shared" si="208"/>
        <v>0.14214969100623942</v>
      </c>
      <c r="C94" s="15">
        <f t="shared" si="208"/>
        <v>0.12051865640681014</v>
      </c>
      <c r="D94" s="15">
        <f t="shared" si="208"/>
        <v>0.13144212464531368</v>
      </c>
      <c r="E94" s="15">
        <f t="shared" si="208"/>
        <v>-2.8035614462708192E-2</v>
      </c>
      <c r="F94" s="80">
        <f t="shared" si="208"/>
        <v>0.11736549051830236</v>
      </c>
      <c r="G94" s="15"/>
      <c r="H94" s="15">
        <f t="shared" si="217"/>
        <v>-2.3629237516403556E-2</v>
      </c>
      <c r="I94" s="15">
        <f t="shared" si="217"/>
        <v>-0.29234308285336807</v>
      </c>
      <c r="J94" s="15">
        <f t="shared" si="217"/>
        <v>4.1401272676592438E-2</v>
      </c>
      <c r="K94" s="15">
        <f t="shared" si="217"/>
        <v>0.15702417740396335</v>
      </c>
      <c r="L94" s="15">
        <f t="shared" si="217"/>
        <v>9.4280149659165646E-2</v>
      </c>
      <c r="M94" s="15">
        <f t="shared" si="217"/>
        <v>3.6585082650795409E-2</v>
      </c>
      <c r="N94" s="15">
        <f t="shared" si="217"/>
        <v>-0.1076384340209533</v>
      </c>
      <c r="O94" s="80">
        <f t="shared" si="217"/>
        <v>0.14270406973521466</v>
      </c>
      <c r="P94" s="15"/>
      <c r="Q94" s="15">
        <f t="shared" si="218"/>
        <v>8.0739165041509908E-2</v>
      </c>
      <c r="R94" s="15">
        <f t="shared" si="218"/>
        <v>3.3033796238408852E-2</v>
      </c>
      <c r="S94" s="15">
        <f t="shared" si="218"/>
        <v>-3.4466950144159458E-2</v>
      </c>
      <c r="T94" s="15">
        <f t="shared" si="218"/>
        <v>1.2610713075738245E-2</v>
      </c>
      <c r="U94" s="15">
        <f t="shared" si="218"/>
        <v>6.0124209313822119E-2</v>
      </c>
      <c r="V94" s="15">
        <f t="shared" si="218"/>
        <v>1.6074192312673929E-2</v>
      </c>
      <c r="W94" s="15">
        <f t="shared" si="218"/>
        <v>4.2133013617016157E-3</v>
      </c>
      <c r="X94" s="15">
        <f t="shared" si="218"/>
        <v>-5.0338460629787418E-2</v>
      </c>
      <c r="Y94" s="15">
        <f t="shared" si="218"/>
        <v>1.9177247933940489E-2</v>
      </c>
      <c r="Z94" s="15">
        <f t="shared" si="218"/>
        <v>2.0377344440283052E-2</v>
      </c>
      <c r="AA94" s="15">
        <f t="shared" si="218"/>
        <v>4.0461245351635311E-2</v>
      </c>
      <c r="AB94" s="15">
        <f t="shared" si="218"/>
        <v>7.6335209124622772E-4</v>
      </c>
      <c r="AC94" s="15">
        <f t="shared" si="218"/>
        <v>3.1996066949946611E-2</v>
      </c>
      <c r="AD94" s="15">
        <f t="shared" si="218"/>
        <v>2.3694014215142722E-2</v>
      </c>
      <c r="AE94" s="15">
        <f t="shared" si="218"/>
        <v>4.6174832785349285E-2</v>
      </c>
      <c r="AF94" s="108">
        <f t="shared" si="218"/>
        <v>2.6236744224108044E-2</v>
      </c>
      <c r="AG94" s="80"/>
      <c r="AH94" s="15">
        <f t="shared" si="210"/>
        <v>-0.59310323411336863</v>
      </c>
      <c r="AI94" s="15">
        <f t="shared" si="210"/>
        <v>-0.12687208704958541</v>
      </c>
      <c r="AJ94" s="80">
        <f t="shared" si="210"/>
        <v>-0.44515213230019157</v>
      </c>
      <c r="AK94" s="15"/>
      <c r="AL94" s="80">
        <f t="shared" si="211"/>
        <v>3.6585082650795853E-2</v>
      </c>
      <c r="AM94" s="15"/>
      <c r="AN94" s="80">
        <f t="shared" si="212"/>
        <v>-2.0790961775774441E-2</v>
      </c>
      <c r="AO94" s="15"/>
      <c r="AP94" s="80">
        <f t="shared" si="206"/>
        <v>-9.6718583355317689E-2</v>
      </c>
      <c r="AQ94" s="15"/>
      <c r="AR94" s="15">
        <f t="shared" si="213"/>
        <v>0.1141771358735475</v>
      </c>
      <c r="AS94" s="15">
        <f t="shared" si="213"/>
        <v>5.5480556646990919E-2</v>
      </c>
      <c r="AT94" s="15">
        <f t="shared" si="213"/>
        <v>9.1573663111861991E-2</v>
      </c>
      <c r="AU94" s="15">
        <f t="shared" si="213"/>
        <v>-0.10692194709148828</v>
      </c>
      <c r="AV94" s="15">
        <f t="shared" si="213"/>
        <v>8.2998266170312807E-2</v>
      </c>
      <c r="AW94" s="80">
        <f t="shared" si="213"/>
        <v>4.6543503565871003E-2</v>
      </c>
      <c r="AX94" s="15"/>
      <c r="AY94" s="15">
        <f t="shared" si="214"/>
        <v>4.9296989727746432E-2</v>
      </c>
      <c r="AZ94" s="15">
        <f t="shared" si="214"/>
        <v>-1.1850292718631139E-2</v>
      </c>
      <c r="BA94" s="80">
        <f t="shared" si="214"/>
        <v>3.2022161320414799E-2</v>
      </c>
      <c r="BB94" s="15"/>
      <c r="BC94" s="81">
        <f t="shared" si="215"/>
        <v>-0.1283806883955696</v>
      </c>
      <c r="BD94" s="81">
        <f t="shared" si="215"/>
        <v>-0.14300584827358798</v>
      </c>
      <c r="BE94" s="15">
        <f t="shared" si="215"/>
        <v>4.802465055620897E-2</v>
      </c>
      <c r="BF94" s="15">
        <f t="shared" si="215"/>
        <v>1.7288983575096672E-2</v>
      </c>
      <c r="BG94" s="80">
        <f t="shared" si="215"/>
        <v>2.4397613266285756E-2</v>
      </c>
      <c r="BH94" s="15"/>
      <c r="BI94" s="15">
        <f t="shared" si="216"/>
        <v>0.15406426302649545</v>
      </c>
      <c r="BJ94" s="15">
        <f t="shared" si="216"/>
        <v>0.2745067961579255</v>
      </c>
      <c r="BK94" s="15">
        <f t="shared" si="216"/>
        <v>-8.0885315237037014E-2</v>
      </c>
      <c r="BL94" s="15">
        <f t="shared" si="216"/>
        <v>4.4864622989423175E-2</v>
      </c>
      <c r="BM94" s="80">
        <f t="shared" si="216"/>
        <v>0.12974244463109086</v>
      </c>
      <c r="BN94" s="15"/>
      <c r="BO94" s="15">
        <f t="shared" si="222"/>
        <v>3.0403618122423204E-3</v>
      </c>
      <c r="BP94" s="15">
        <f t="shared" si="222"/>
        <v>6.3600534976629541E-2</v>
      </c>
      <c r="BQ94" s="80">
        <f t="shared" si="222"/>
        <v>4.8872063840506241E-2</v>
      </c>
      <c r="BR94" s="15"/>
      <c r="BS94" s="80">
        <f t="shared" si="223"/>
        <v>2.4527425189873719E-2</v>
      </c>
      <c r="BT94" s="15"/>
      <c r="BU94" s="15">
        <f t="shared" si="224"/>
        <v>3.3783516390899937E-2</v>
      </c>
      <c r="BV94" s="15">
        <f t="shared" si="224"/>
        <v>1.4120937846790582E-2</v>
      </c>
      <c r="BW94" s="80">
        <f t="shared" si="224"/>
        <v>2.368984987402567E-2</v>
      </c>
      <c r="BX94" s="15"/>
      <c r="BY94" s="15">
        <f t="shared" si="225"/>
        <v>1.4015611428860542E-2</v>
      </c>
      <c r="BZ94" s="15">
        <f t="shared" si="225"/>
        <v>0.12383417173769184</v>
      </c>
      <c r="CA94" s="80">
        <f t="shared" si="225"/>
        <v>2.3066806510530835E-2</v>
      </c>
      <c r="CB94" s="15"/>
      <c r="CC94" s="80">
        <f t="shared" si="226"/>
        <v>0.10448162402006655</v>
      </c>
      <c r="CD94" s="15"/>
      <c r="CE94" s="80">
        <f t="shared" si="227"/>
        <v>2.7742753402068443E-2</v>
      </c>
      <c r="CF94" s="15"/>
      <c r="CG94" s="15">
        <f t="shared" si="228"/>
        <v>3.3373266036585747E-2</v>
      </c>
      <c r="CH94" s="15">
        <f t="shared" si="228"/>
        <v>2.4905142566496563E-2</v>
      </c>
      <c r="CI94" s="15">
        <f t="shared" si="228"/>
        <v>1.620700741110559E-2</v>
      </c>
      <c r="CJ94" s="80">
        <f t="shared" si="228"/>
        <v>1.8908233839162625E-2</v>
      </c>
      <c r="CK94" s="15"/>
      <c r="CL94" s="80">
        <f t="shared" si="220"/>
        <v>4.9661583916029928E-2</v>
      </c>
      <c r="CM94" s="15"/>
      <c r="CN94" s="15">
        <f t="shared" si="221"/>
        <v>-6.2944810340292978E-4</v>
      </c>
      <c r="CO94" s="15">
        <f t="shared" si="221"/>
        <v>4.4971831271138685E-2</v>
      </c>
      <c r="CP94" s="80">
        <f t="shared" si="221"/>
        <v>4.7240896511461905E-2</v>
      </c>
    </row>
    <row r="95" spans="1:94">
      <c r="A95" s="10" t="s">
        <v>31</v>
      </c>
      <c r="B95" s="15">
        <f t="shared" si="208"/>
        <v>7.1753760047416071E-2</v>
      </c>
      <c r="C95" s="15">
        <f t="shared" si="208"/>
        <v>0.11336835751524754</v>
      </c>
      <c r="D95" s="15">
        <f t="shared" si="208"/>
        <v>9.1979132699651078E-2</v>
      </c>
      <c r="E95" s="15">
        <f t="shared" si="208"/>
        <v>1.4455862889077853E-3</v>
      </c>
      <c r="F95" s="80">
        <f t="shared" si="208"/>
        <v>8.4300039061209642E-2</v>
      </c>
      <c r="G95" s="15"/>
      <c r="H95" s="15">
        <f t="shared" si="217"/>
        <v>-7.1424983843909606E-2</v>
      </c>
      <c r="I95" s="15">
        <v>0</v>
      </c>
      <c r="J95" s="15">
        <f t="shared" si="217"/>
        <v>-5.6832993148131949E-2</v>
      </c>
      <c r="K95" s="15">
        <f t="shared" si="217"/>
        <v>6.2870200435961809E-2</v>
      </c>
      <c r="L95" s="15">
        <f t="shared" si="217"/>
        <v>0.14617888699426085</v>
      </c>
      <c r="M95" s="15">
        <f t="shared" si="217"/>
        <v>4.1094028089141865E-2</v>
      </c>
      <c r="N95" s="15">
        <f t="shared" si="217"/>
        <v>-0.27652257673963532</v>
      </c>
      <c r="O95" s="80">
        <f t="shared" si="217"/>
        <v>4.9402070984336577E-2</v>
      </c>
      <c r="P95" s="15"/>
      <c r="Q95" s="15">
        <f t="shared" si="218"/>
        <v>-4.2086343102730739E-3</v>
      </c>
      <c r="R95" s="15">
        <f t="shared" si="218"/>
        <v>3.2714518488916378E-2</v>
      </c>
      <c r="S95" s="15">
        <f t="shared" si="218"/>
        <v>-1.8623241185163786E-2</v>
      </c>
      <c r="T95" s="15">
        <f t="shared" si="218"/>
        <v>-6.8538331127986352E-3</v>
      </c>
      <c r="U95" s="15">
        <f t="shared" si="218"/>
        <v>3.960059947438177E-2</v>
      </c>
      <c r="V95" s="15">
        <f t="shared" si="218"/>
        <v>7.1656235794039791E-3</v>
      </c>
      <c r="W95" s="15">
        <f t="shared" si="218"/>
        <v>-3.3339069515035069E-2</v>
      </c>
      <c r="X95" s="15">
        <f t="shared" si="218"/>
        <v>-4.9532939961131617E-2</v>
      </c>
      <c r="Y95" s="15">
        <f t="shared" si="218"/>
        <v>5.1728189914186373E-2</v>
      </c>
      <c r="Z95" s="15">
        <f t="shared" si="218"/>
        <v>2.0905564151201483E-2</v>
      </c>
      <c r="AA95" s="15">
        <f t="shared" si="218"/>
        <v>4.045270287071312E-2</v>
      </c>
      <c r="AB95" s="15">
        <f t="shared" si="218"/>
        <v>1.6227638542571921E-3</v>
      </c>
      <c r="AC95" s="15">
        <f t="shared" si="218"/>
        <v>3.2237952930286307E-2</v>
      </c>
      <c r="AD95" s="15">
        <f t="shared" si="218"/>
        <v>2.4147297790013011E-2</v>
      </c>
      <c r="AE95" s="15">
        <f t="shared" si="218"/>
        <v>0.41080221055722155</v>
      </c>
      <c r="AF95" s="108">
        <f t="shared" si="218"/>
        <v>6.6677728242144241E-2</v>
      </c>
      <c r="AG95" s="80"/>
      <c r="AH95" s="15">
        <f t="shared" si="210"/>
        <v>0.51275570398023307</v>
      </c>
      <c r="AI95" s="15">
        <f t="shared" si="210"/>
        <v>-3.0114176132327364E-2</v>
      </c>
      <c r="AJ95" s="80">
        <f t="shared" si="210"/>
        <v>0.31331490889709945</v>
      </c>
      <c r="AK95" s="15"/>
      <c r="AL95" s="80">
        <f t="shared" si="211"/>
        <v>4.1094028089141643E-2</v>
      </c>
      <c r="AM95" s="15"/>
      <c r="AN95" s="80">
        <f t="shared" si="212"/>
        <v>6.1483664475099564E-2</v>
      </c>
      <c r="AO95" s="15"/>
      <c r="AP95" s="80">
        <f t="shared" si="206"/>
        <v>6.5700367327708786E-2</v>
      </c>
      <c r="AQ95" s="15"/>
      <c r="AR95" s="15">
        <f t="shared" si="213"/>
        <v>-0.21910218796656944</v>
      </c>
      <c r="AS95" s="15">
        <f t="shared" si="213"/>
        <v>4.8895429650944067E-2</v>
      </c>
      <c r="AT95" s="15">
        <f t="shared" si="213"/>
        <v>6.0771792717565054E-2</v>
      </c>
      <c r="AU95" s="15">
        <f t="shared" si="213"/>
        <v>-0.1069309827293996</v>
      </c>
      <c r="AV95" s="15">
        <f t="shared" si="213"/>
        <v>0.17444868536847347</v>
      </c>
      <c r="AW95" s="80">
        <f t="shared" si="213"/>
        <v>2.7078077593363448E-2</v>
      </c>
      <c r="AX95" s="15"/>
      <c r="AY95" s="15">
        <f t="shared" si="214"/>
        <v>3.9842830132429619E-2</v>
      </c>
      <c r="AZ95" s="15">
        <f t="shared" si="214"/>
        <v>-6.9459704116898724E-3</v>
      </c>
      <c r="BA95" s="80">
        <f t="shared" si="214"/>
        <v>2.7021993468292926E-2</v>
      </c>
      <c r="BB95" s="15"/>
      <c r="BC95" s="81">
        <f t="shared" si="215"/>
        <v>-0.12265541069615948</v>
      </c>
      <c r="BD95" s="81">
        <f t="shared" si="215"/>
        <v>-0.13070465523486841</v>
      </c>
      <c r="BE95" s="15">
        <f t="shared" si="215"/>
        <v>7.2830557827818332E-2</v>
      </c>
      <c r="BF95" s="15">
        <f t="shared" si="215"/>
        <v>3.4443319783940884E-2</v>
      </c>
      <c r="BG95" s="80">
        <f t="shared" si="215"/>
        <v>4.6863552804035979E-2</v>
      </c>
      <c r="BH95" s="15"/>
      <c r="BI95" s="15">
        <f t="shared" si="216"/>
        <v>0.10874243854502885</v>
      </c>
      <c r="BJ95" s="15">
        <f t="shared" si="216"/>
        <v>6.6067747692809098E-2</v>
      </c>
      <c r="BK95" s="15">
        <f t="shared" si="216"/>
        <v>-3.6255960761381711E-2</v>
      </c>
      <c r="BL95" s="15">
        <f t="shared" si="216"/>
        <v>4.7608551405589727E-2</v>
      </c>
      <c r="BM95" s="80">
        <f t="shared" si="216"/>
        <v>3.8567210623048132E-2</v>
      </c>
      <c r="BN95" s="15"/>
      <c r="BO95" s="15">
        <f t="shared" si="222"/>
        <v>1.0148415997752291E-2</v>
      </c>
      <c r="BP95" s="15">
        <f t="shared" si="222"/>
        <v>6.1593762023235854E-2</v>
      </c>
      <c r="BQ95" s="80">
        <f t="shared" si="222"/>
        <v>4.9323945623306997E-2</v>
      </c>
      <c r="BR95" s="15"/>
      <c r="BS95" s="80">
        <f t="shared" si="223"/>
        <v>4.1580874928940803E-2</v>
      </c>
      <c r="BT95" s="15"/>
      <c r="BU95" s="15">
        <f t="shared" si="224"/>
        <v>4.0758753494548161E-2</v>
      </c>
      <c r="BV95" s="15">
        <f t="shared" si="224"/>
        <v>3.1311079431818989E-2</v>
      </c>
      <c r="BW95" s="80">
        <f t="shared" si="224"/>
        <v>3.5907436277503813E-2</v>
      </c>
      <c r="BX95" s="15"/>
      <c r="BY95" s="15">
        <f t="shared" si="225"/>
        <v>-2.9892951110659149E-2</v>
      </c>
      <c r="BZ95" s="15">
        <f t="shared" si="225"/>
        <v>0.20352757575010716</v>
      </c>
      <c r="CA95" s="80">
        <f t="shared" si="225"/>
        <v>-1.183500953984884E-2</v>
      </c>
      <c r="CB95" s="15"/>
      <c r="CC95" s="80">
        <f t="shared" si="226"/>
        <v>0.2137502286962325</v>
      </c>
      <c r="CD95" s="15"/>
      <c r="CE95" s="80">
        <f t="shared" si="227"/>
        <v>4.5706874055968738E-2</v>
      </c>
      <c r="CF95" s="15"/>
      <c r="CG95" s="15">
        <f t="shared" si="228"/>
        <v>2.9169963547797995E-2</v>
      </c>
      <c r="CH95" s="15">
        <f t="shared" si="228"/>
        <v>2.7550293166663797E-2</v>
      </c>
      <c r="CI95" s="15">
        <f t="shared" si="228"/>
        <v>2.5873078921207604E-2</v>
      </c>
      <c r="CJ95" s="80">
        <f t="shared" si="228"/>
        <v>2.6398334126385592E-2</v>
      </c>
      <c r="CK95" s="15"/>
      <c r="CL95" s="80">
        <f t="shared" si="220"/>
        <v>4.965561701451926E-2</v>
      </c>
      <c r="CM95" s="15"/>
      <c r="CN95" s="15">
        <f t="shared" si="221"/>
        <v>-2.2840514952019331E-2</v>
      </c>
      <c r="CO95" s="15">
        <f t="shared" si="221"/>
        <v>0.11587195876388434</v>
      </c>
      <c r="CP95" s="80">
        <f t="shared" si="221"/>
        <v>4.5637957498212645E-2</v>
      </c>
    </row>
    <row r="96" spans="1:94">
      <c r="A96" s="10" t="s">
        <v>7</v>
      </c>
      <c r="B96" s="15">
        <f t="shared" ref="B96:F111" si="229">B38/B34-1</f>
        <v>2.1049620982020789E-2</v>
      </c>
      <c r="C96" s="15">
        <f t="shared" si="229"/>
        <v>8.4625084847010479E-2</v>
      </c>
      <c r="D96" s="15">
        <f t="shared" si="229"/>
        <v>5.2501002711823563E-2</v>
      </c>
      <c r="E96" s="15">
        <f t="shared" si="229"/>
        <v>1.1776229012599559E-2</v>
      </c>
      <c r="F96" s="80">
        <f t="shared" si="229"/>
        <v>4.9150280276997638E-2</v>
      </c>
      <c r="G96" s="15"/>
      <c r="H96" s="15">
        <f t="shared" si="217"/>
        <v>-6.2951502600654408E-2</v>
      </c>
      <c r="I96" s="15">
        <v>0</v>
      </c>
      <c r="J96" s="15">
        <f t="shared" si="217"/>
        <v>-0.15083890129961353</v>
      </c>
      <c r="K96" s="15">
        <f t="shared" si="217"/>
        <v>-7.1362409901800539E-2</v>
      </c>
      <c r="L96" s="15">
        <f t="shared" si="217"/>
        <v>7.8141788274765922E-4</v>
      </c>
      <c r="M96" s="15">
        <f t="shared" si="217"/>
        <v>2.2245412806010556E-2</v>
      </c>
      <c r="N96" s="15">
        <f t="shared" si="217"/>
        <v>-0.36786803976297389</v>
      </c>
      <c r="O96" s="80">
        <f t="shared" si="217"/>
        <v>-7.9821496111448398E-2</v>
      </c>
      <c r="P96" s="15"/>
      <c r="Q96" s="15">
        <f t="shared" si="218"/>
        <v>0.25916392035051894</v>
      </c>
      <c r="R96" s="15">
        <f t="shared" si="218"/>
        <v>-3.8064744078778356E-2</v>
      </c>
      <c r="S96" s="15">
        <f t="shared" si="218"/>
        <v>7.362516622087778E-2</v>
      </c>
      <c r="T96" s="15">
        <f t="shared" si="218"/>
        <v>-2.8025983468846882E-2</v>
      </c>
      <c r="U96" s="15">
        <f t="shared" si="218"/>
        <v>5.0251708758753511E-2</v>
      </c>
      <c r="V96" s="15">
        <f t="shared" si="218"/>
        <v>-1.2876281566468695E-2</v>
      </c>
      <c r="W96" s="15">
        <f t="shared" si="218"/>
        <v>-1.7696530027117907E-2</v>
      </c>
      <c r="X96" s="15">
        <f t="shared" si="218"/>
        <v>-4.3651749531417039E-2</v>
      </c>
      <c r="Y96" s="15">
        <f t="shared" si="218"/>
        <v>-5.3330641492534636E-2</v>
      </c>
      <c r="Z96" s="15">
        <f t="shared" si="218"/>
        <v>2.6897334256658523E-2</v>
      </c>
      <c r="AA96" s="15">
        <f t="shared" si="218"/>
        <v>4.6031289797977104E-2</v>
      </c>
      <c r="AB96" s="15">
        <f t="shared" si="218"/>
        <v>7.8356437098612286E-3</v>
      </c>
      <c r="AC96" s="15">
        <f t="shared" si="218"/>
        <v>3.8013188198417591E-2</v>
      </c>
      <c r="AD96" s="15">
        <f t="shared" si="218"/>
        <v>3.0083634729040964E-2</v>
      </c>
      <c r="AE96" s="15">
        <f t="shared" si="218"/>
        <v>0.34303673691005865</v>
      </c>
      <c r="AF96" s="108">
        <f t="shared" si="218"/>
        <v>8.7901046534428984E-2</v>
      </c>
      <c r="AG96" s="80"/>
      <c r="AH96" s="15">
        <f t="shared" si="210"/>
        <v>-1.1247084034409152</v>
      </c>
      <c r="AI96" s="15">
        <f t="shared" si="210"/>
        <v>-7.2986027684169286E-2</v>
      </c>
      <c r="AJ96" s="80">
        <f t="shared" si="210"/>
        <v>-0.79104469478219386</v>
      </c>
      <c r="AK96" s="15"/>
      <c r="AL96" s="80">
        <f t="shared" si="211"/>
        <v>2.2245412806010556E-2</v>
      </c>
      <c r="AM96" s="15"/>
      <c r="AN96" s="80">
        <f t="shared" si="212"/>
        <v>2.8597121377608836E-2</v>
      </c>
      <c r="AO96" s="15"/>
      <c r="AP96" s="80">
        <f t="shared" si="206"/>
        <v>0.29378917095934343</v>
      </c>
      <c r="AQ96" s="15"/>
      <c r="AR96" s="15">
        <f t="shared" si="213"/>
        <v>-0.1389227938427966</v>
      </c>
      <c r="AS96" s="15">
        <f t="shared" si="213"/>
        <v>4.8917786233085847E-2</v>
      </c>
      <c r="AT96" s="15">
        <f t="shared" si="213"/>
        <v>3.2131384537252394E-2</v>
      </c>
      <c r="AU96" s="15">
        <f t="shared" si="213"/>
        <v>-7.7575492403274549E-3</v>
      </c>
      <c r="AV96" s="15">
        <f t="shared" si="213"/>
        <v>4.4201562690520335E-2</v>
      </c>
      <c r="AW96" s="80">
        <f t="shared" si="213"/>
        <v>3.3593319690193635E-2</v>
      </c>
      <c r="AX96" s="15"/>
      <c r="AY96" s="15">
        <f t="shared" si="214"/>
        <v>4.8447858124738952E-2</v>
      </c>
      <c r="AZ96" s="15">
        <f t="shared" si="214"/>
        <v>-6.9446658554813689E-3</v>
      </c>
      <c r="BA96" s="80">
        <f t="shared" si="214"/>
        <v>3.3118416705556486E-2</v>
      </c>
      <c r="BB96" s="15"/>
      <c r="BC96" s="81">
        <f t="shared" si="215"/>
        <v>-0.11918399611533181</v>
      </c>
      <c r="BD96" s="81">
        <f t="shared" si="215"/>
        <v>-0.12728764597104369</v>
      </c>
      <c r="BE96" s="15">
        <f t="shared" si="215"/>
        <v>7.7630379658020665E-2</v>
      </c>
      <c r="BF96" s="15">
        <f t="shared" si="215"/>
        <v>4.1309820035711819E-2</v>
      </c>
      <c r="BG96" s="80">
        <f t="shared" si="215"/>
        <v>5.2518670574842607E-2</v>
      </c>
      <c r="BH96" s="15"/>
      <c r="BI96" s="15">
        <f t="shared" si="216"/>
        <v>0.30518709101679597</v>
      </c>
      <c r="BJ96" s="15">
        <f t="shared" si="216"/>
        <v>3.4942496930783218E-3</v>
      </c>
      <c r="BK96" s="15">
        <f t="shared" si="216"/>
        <v>-2.8335435166699785E-3</v>
      </c>
      <c r="BL96" s="15">
        <f t="shared" si="216"/>
        <v>5.3430547347044666E-2</v>
      </c>
      <c r="BM96" s="80">
        <f t="shared" si="216"/>
        <v>2.1413024158804639E-2</v>
      </c>
      <c r="BN96" s="15"/>
      <c r="BO96" s="15">
        <f t="shared" si="222"/>
        <v>2.7589504383829899E-2</v>
      </c>
      <c r="BP96" s="15">
        <f t="shared" si="222"/>
        <v>6.2061914550644692E-2</v>
      </c>
      <c r="BQ96" s="80">
        <f t="shared" si="222"/>
        <v>5.4029005252304918E-2</v>
      </c>
      <c r="BR96" s="15"/>
      <c r="BS96" s="80">
        <f t="shared" si="223"/>
        <v>4.8280395115682717E-2</v>
      </c>
      <c r="BT96" s="15"/>
      <c r="BU96" s="15">
        <f t="shared" si="224"/>
        <v>4.1335583934697828E-2</v>
      </c>
      <c r="BV96" s="15">
        <f t="shared" si="224"/>
        <v>3.8242927363174362E-2</v>
      </c>
      <c r="BW96" s="80">
        <f t="shared" si="224"/>
        <v>3.9759668405464632E-2</v>
      </c>
      <c r="BX96" s="15"/>
      <c r="BY96" s="15">
        <f t="shared" si="225"/>
        <v>0.19096539979547411</v>
      </c>
      <c r="BZ96" s="15">
        <f t="shared" si="225"/>
        <v>0.22775569831869902</v>
      </c>
      <c r="CA96" s="80">
        <f t="shared" si="225"/>
        <v>0.19387356761611207</v>
      </c>
      <c r="CB96" s="15"/>
      <c r="CC96" s="80">
        <f t="shared" si="226"/>
        <v>7.486848819477987E-2</v>
      </c>
      <c r="CD96" s="15"/>
      <c r="CE96" s="80">
        <f t="shared" si="227"/>
        <v>8.3446330863350626E-2</v>
      </c>
      <c r="CF96" s="15"/>
      <c r="CG96" s="15">
        <f t="shared" si="228"/>
        <v>4.9091955399719334E-2</v>
      </c>
      <c r="CH96" s="15">
        <f t="shared" si="228"/>
        <v>3.4146573273838188E-2</v>
      </c>
      <c r="CI96" s="15">
        <f t="shared" si="228"/>
        <v>3.4250183176417481E-2</v>
      </c>
      <c r="CJ96" s="80">
        <f t="shared" si="228"/>
        <v>3.5567955054013778E-2</v>
      </c>
      <c r="CK96" s="15"/>
      <c r="CL96" s="80">
        <f t="shared" si="220"/>
        <v>2.7285932858867268E-2</v>
      </c>
      <c r="CM96" s="15"/>
      <c r="CN96" s="15">
        <f t="shared" si="221"/>
        <v>-1.3743334670256013E-2</v>
      </c>
      <c r="CO96" s="15">
        <f t="shared" si="221"/>
        <v>-0.24253489873754142</v>
      </c>
      <c r="CP96" s="80">
        <f t="shared" si="221"/>
        <v>2.7961888232465704E-2</v>
      </c>
    </row>
    <row r="97" spans="1:94">
      <c r="A97" s="10" t="s">
        <v>15</v>
      </c>
      <c r="B97" s="15">
        <f t="shared" si="229"/>
        <v>-1.4470210056961919E-2</v>
      </c>
      <c r="C97" s="15">
        <f t="shared" si="229"/>
        <v>1.1754996098244597E-2</v>
      </c>
      <c r="D97" s="15">
        <f t="shared" si="229"/>
        <v>-1.3676956606423207E-3</v>
      </c>
      <c r="E97" s="15">
        <f t="shared" si="229"/>
        <v>2.0859785411007081E-3</v>
      </c>
      <c r="F97" s="80">
        <f t="shared" si="229"/>
        <v>-1.1684219180290167E-3</v>
      </c>
      <c r="G97" s="15"/>
      <c r="H97" s="15">
        <f t="shared" si="217"/>
        <v>-0.28645276452494939</v>
      </c>
      <c r="I97" s="15">
        <v>0</v>
      </c>
      <c r="J97" s="15">
        <f t="shared" si="217"/>
        <v>-1.1938693053941463E-2</v>
      </c>
      <c r="K97" s="15">
        <f t="shared" si="217"/>
        <v>-1.531845330616588E-2</v>
      </c>
      <c r="L97" s="15">
        <f t="shared" si="217"/>
        <v>-0.20495964050927828</v>
      </c>
      <c r="M97" s="15">
        <f t="shared" si="217"/>
        <v>2.1732967010163362E-2</v>
      </c>
      <c r="N97" s="15">
        <f t="shared" si="217"/>
        <v>-0.394141066938549</v>
      </c>
      <c r="O97" s="80">
        <f t="shared" si="217"/>
        <v>-3.5850465736294357E-2</v>
      </c>
      <c r="P97" s="15"/>
      <c r="Q97" s="15">
        <f t="shared" si="218"/>
        <v>0.2342547798705672</v>
      </c>
      <c r="R97" s="15">
        <f t="shared" si="218"/>
        <v>-7.4114878970158449E-2</v>
      </c>
      <c r="S97" s="15">
        <f t="shared" si="218"/>
        <v>6.2615527461509224E-2</v>
      </c>
      <c r="T97" s="15">
        <f t="shared" si="218"/>
        <v>-5.489102883040875E-2</v>
      </c>
      <c r="U97" s="15">
        <f t="shared" si="218"/>
        <v>-2.7394515326367719E-3</v>
      </c>
      <c r="V97" s="15">
        <f t="shared" si="218"/>
        <v>5.7824764740104229E-3</v>
      </c>
      <c r="W97" s="15">
        <f t="shared" si="218"/>
        <v>-2.9910700792489475E-2</v>
      </c>
      <c r="X97" s="15">
        <f t="shared" si="218"/>
        <v>-4.4914956231388414E-2</v>
      </c>
      <c r="Y97" s="15">
        <f t="shared" si="218"/>
        <v>2.6367400835090038E-3</v>
      </c>
      <c r="Z97" s="15">
        <f t="shared" si="218"/>
        <v>2.5229837406803624E-2</v>
      </c>
      <c r="AA97" s="15">
        <f t="shared" si="218"/>
        <v>4.3826881758034064E-2</v>
      </c>
      <c r="AB97" s="15">
        <f t="shared" si="218"/>
        <v>6.5241084142939609E-3</v>
      </c>
      <c r="AC97" s="15">
        <f t="shared" si="218"/>
        <v>3.6055510369344068E-2</v>
      </c>
      <c r="AD97" s="15">
        <f t="shared" si="218"/>
        <v>2.8339145760563511E-2</v>
      </c>
      <c r="AE97" s="15">
        <f t="shared" si="218"/>
        <v>0.32914078417878589</v>
      </c>
      <c r="AF97" s="108">
        <f t="shared" si="218"/>
        <v>8.2629780830333788E-2</v>
      </c>
      <c r="AG97" s="80"/>
      <c r="AH97" s="15">
        <f t="shared" si="210"/>
        <v>-0.43848508757892823</v>
      </c>
      <c r="AI97" s="15">
        <f t="shared" si="210"/>
        <v>8.513056501472871E-2</v>
      </c>
      <c r="AJ97" s="80">
        <f t="shared" si="210"/>
        <v>-0.28108234703216894</v>
      </c>
      <c r="AK97" s="15"/>
      <c r="AL97" s="80">
        <f t="shared" si="211"/>
        <v>2.1732967010163362E-2</v>
      </c>
      <c r="AM97" s="15"/>
      <c r="AN97" s="80">
        <f t="shared" si="212"/>
        <v>9.2704230161758439E-2</v>
      </c>
      <c r="AO97" s="15"/>
      <c r="AP97" s="80">
        <f t="shared" si="206"/>
        <v>-3.1973473507896477E-2</v>
      </c>
      <c r="AQ97" s="15"/>
      <c r="AR97" s="15">
        <f t="shared" si="213"/>
        <v>-0.26045306825021497</v>
      </c>
      <c r="AS97" s="15">
        <f t="shared" si="213"/>
        <v>5.1128316187301071E-2</v>
      </c>
      <c r="AT97" s="15">
        <f t="shared" si="213"/>
        <v>0.1249153933565903</v>
      </c>
      <c r="AU97" s="15">
        <f t="shared" si="213"/>
        <v>-7.7676523347933735E-3</v>
      </c>
      <c r="AV97" s="15">
        <f t="shared" si="213"/>
        <v>-6.7870333036977093E-2</v>
      </c>
      <c r="AW97" s="80">
        <f t="shared" si="213"/>
        <v>2.5717845093804703E-2</v>
      </c>
      <c r="AX97" s="15"/>
      <c r="AY97" s="15">
        <f t="shared" si="214"/>
        <v>5.1591551575304484E-2</v>
      </c>
      <c r="AZ97" s="15">
        <f t="shared" si="214"/>
        <v>-6.3937729376206676E-3</v>
      </c>
      <c r="BA97" s="80">
        <f t="shared" si="214"/>
        <v>3.5587509884667856E-2</v>
      </c>
      <c r="BB97" s="15"/>
      <c r="BC97" s="81">
        <f t="shared" si="215"/>
        <v>-0.12401186195648783</v>
      </c>
      <c r="BD97" s="81">
        <f t="shared" si="215"/>
        <v>-0.13364521762692838</v>
      </c>
      <c r="BE97" s="15">
        <f t="shared" si="215"/>
        <v>7.5853409577225417E-2</v>
      </c>
      <c r="BF97" s="15">
        <f t="shared" si="215"/>
        <v>3.6760314634616043E-2</v>
      </c>
      <c r="BG97" s="80">
        <f t="shared" si="215"/>
        <v>5.0916002262275439E-2</v>
      </c>
      <c r="BH97" s="15"/>
      <c r="BI97" s="15">
        <f t="shared" si="216"/>
        <v>3.04824860823385E-2</v>
      </c>
      <c r="BJ97" s="15">
        <f t="shared" si="216"/>
        <v>0.18703831284493222</v>
      </c>
      <c r="BK97" s="15">
        <f t="shared" si="216"/>
        <v>3.5915428688317874E-3</v>
      </c>
      <c r="BL97" s="15">
        <f t="shared" si="216"/>
        <v>4.7504274459261531E-2</v>
      </c>
      <c r="BM97" s="80">
        <f t="shared" si="216"/>
        <v>0.10860046836954718</v>
      </c>
      <c r="BN97" s="15"/>
      <c r="BO97" s="15">
        <f t="shared" si="222"/>
        <v>2.1362878202182412E-2</v>
      </c>
      <c r="BP97" s="15">
        <f t="shared" si="222"/>
        <v>7.1401871569869879E-2</v>
      </c>
      <c r="BQ97" s="80">
        <f t="shared" si="222"/>
        <v>5.9776778829098376E-2</v>
      </c>
      <c r="BR97" s="15"/>
      <c r="BS97" s="80">
        <f t="shared" si="223"/>
        <v>4.3496445771397996E-2</v>
      </c>
      <c r="BT97" s="15"/>
      <c r="BU97" s="15">
        <f t="shared" si="224"/>
        <v>4.0679598371957226E-2</v>
      </c>
      <c r="BV97" s="15">
        <f t="shared" si="224"/>
        <v>3.3789116949409559E-2</v>
      </c>
      <c r="BW97" s="80">
        <f t="shared" si="224"/>
        <v>3.7164969818200611E-2</v>
      </c>
      <c r="BX97" s="15"/>
      <c r="BY97" s="15">
        <f t="shared" si="225"/>
        <v>0.12528329620567669</v>
      </c>
      <c r="BZ97" s="15">
        <f t="shared" si="225"/>
        <v>0.15256695096523032</v>
      </c>
      <c r="CA97" s="80">
        <f t="shared" si="225"/>
        <v>0.12754743913562216</v>
      </c>
      <c r="CB97" s="15"/>
      <c r="CC97" s="80">
        <f t="shared" si="226"/>
        <v>5.5079652927253475E-2</v>
      </c>
      <c r="CD97" s="15"/>
      <c r="CE97" s="80">
        <f t="shared" si="227"/>
        <v>6.8728766162124311E-2</v>
      </c>
      <c r="CF97" s="15"/>
      <c r="CG97" s="15">
        <f t="shared" si="228"/>
        <v>4.5177824789052634E-2</v>
      </c>
      <c r="CH97" s="15">
        <f t="shared" si="228"/>
        <v>2.2536961976943992E-2</v>
      </c>
      <c r="CI97" s="15">
        <f t="shared" si="228"/>
        <v>3.0409568859425917E-2</v>
      </c>
      <c r="CJ97" s="80">
        <f t="shared" si="228"/>
        <v>3.0657849489046374E-2</v>
      </c>
      <c r="CK97" s="15"/>
      <c r="CL97" s="80">
        <f t="shared" si="220"/>
        <v>3.8319488016963499E-2</v>
      </c>
      <c r="CM97" s="15"/>
      <c r="CN97" s="15">
        <f t="shared" si="221"/>
        <v>2.5970890642862621E-2</v>
      </c>
      <c r="CO97" s="15">
        <f t="shared" si="221"/>
        <v>0.14346782229828614</v>
      </c>
      <c r="CP97" s="80">
        <f t="shared" si="221"/>
        <v>3.6751681857838392E-2</v>
      </c>
    </row>
    <row r="98" spans="1:94">
      <c r="A98" s="10" t="s">
        <v>17</v>
      </c>
      <c r="B98" s="15">
        <f t="shared" si="229"/>
        <v>-3.7434708069898237E-2</v>
      </c>
      <c r="C98" s="15">
        <f t="shared" si="229"/>
        <v>-2.1473789749329231E-2</v>
      </c>
      <c r="D98" s="15">
        <f t="shared" si="229"/>
        <v>-2.9593537973899853E-2</v>
      </c>
      <c r="E98" s="15">
        <f t="shared" si="229"/>
        <v>-2.761051336545739E-2</v>
      </c>
      <c r="F98" s="80">
        <f t="shared" si="229"/>
        <v>-2.9497532601322374E-2</v>
      </c>
      <c r="G98" s="15"/>
      <c r="H98" s="15">
        <f t="shared" si="217"/>
        <v>-0.17302206101829842</v>
      </c>
      <c r="I98" s="15">
        <v>0</v>
      </c>
      <c r="J98" s="15">
        <f t="shared" si="217"/>
        <v>-0.23773626974087181</v>
      </c>
      <c r="K98" s="15">
        <f t="shared" si="217"/>
        <v>-6.3925638017529152E-2</v>
      </c>
      <c r="L98" s="15">
        <f t="shared" si="217"/>
        <v>-0.26795625395189715</v>
      </c>
      <c r="M98" s="15">
        <f t="shared" si="217"/>
        <v>3.7663509625730507E-2</v>
      </c>
      <c r="N98" s="15">
        <f t="shared" si="217"/>
        <v>-0.33658956499654236</v>
      </c>
      <c r="O98" s="80">
        <f t="shared" si="217"/>
        <v>-7.5439570137674217E-2</v>
      </c>
      <c r="P98" s="15"/>
      <c r="Q98" s="15">
        <f t="shared" si="218"/>
        <v>0.21290635113043077</v>
      </c>
      <c r="R98" s="15">
        <f t="shared" si="218"/>
        <v>-0.19327914897634479</v>
      </c>
      <c r="S98" s="15">
        <f t="shared" si="218"/>
        <v>6.9957167596334635E-2</v>
      </c>
      <c r="T98" s="15">
        <f t="shared" si="218"/>
        <v>-7.3286663241553973E-2</v>
      </c>
      <c r="U98" s="15">
        <f t="shared" si="218"/>
        <v>9.328833759762345E-3</v>
      </c>
      <c r="V98" s="15">
        <f t="shared" si="218"/>
        <v>8.8013978975158835E-3</v>
      </c>
      <c r="W98" s="15">
        <f t="shared" si="218"/>
        <v>-2.9407035454279917E-2</v>
      </c>
      <c r="X98" s="15">
        <f t="shared" si="218"/>
        <v>-4.3096250440715744E-2</v>
      </c>
      <c r="Y98" s="15">
        <f t="shared" si="218"/>
        <v>-1.3742082100799635E-2</v>
      </c>
      <c r="Z98" s="15">
        <f t="shared" si="218"/>
        <v>2.6883857770642949E-2</v>
      </c>
      <c r="AA98" s="15">
        <f t="shared" si="218"/>
        <v>4.5024352667469403E-2</v>
      </c>
      <c r="AB98" s="15">
        <f t="shared" si="218"/>
        <v>8.465047349259347E-3</v>
      </c>
      <c r="AC98" s="15">
        <f t="shared" si="218"/>
        <v>3.7464384942694551E-2</v>
      </c>
      <c r="AD98" s="15">
        <f t="shared" si="218"/>
        <v>2.9928659647108447E-2</v>
      </c>
      <c r="AE98" s="15">
        <f t="shared" si="218"/>
        <v>-0.35048679519834447</v>
      </c>
      <c r="AF98" s="108">
        <f t="shared" si="218"/>
        <v>-5.2863593768386785E-2</v>
      </c>
      <c r="AG98" s="80"/>
      <c r="AH98" s="15">
        <f t="shared" si="210"/>
        <v>0.13088124786414124</v>
      </c>
      <c r="AI98" s="15">
        <f t="shared" si="210"/>
        <v>9.1788252106701052E-2</v>
      </c>
      <c r="AJ98" s="80">
        <f t="shared" si="210"/>
        <v>0.11135944946668652</v>
      </c>
      <c r="AK98" s="15"/>
      <c r="AL98" s="80">
        <f t="shared" si="211"/>
        <v>3.7663509625730285E-2</v>
      </c>
      <c r="AM98" s="15"/>
      <c r="AN98" s="80">
        <f t="shared" si="212"/>
        <v>8.7195948008160329E-2</v>
      </c>
      <c r="AO98" s="15"/>
      <c r="AP98" s="80">
        <f t="shared" si="206"/>
        <v>-0.16295795016437342</v>
      </c>
      <c r="AQ98" s="15"/>
      <c r="AR98" s="15">
        <f t="shared" si="213"/>
        <v>-0.11147765973779933</v>
      </c>
      <c r="AS98" s="15">
        <f t="shared" si="213"/>
        <v>5.4016920214693398E-2</v>
      </c>
      <c r="AT98" s="15">
        <f t="shared" si="213"/>
        <v>2.0420482186294775E-2</v>
      </c>
      <c r="AU98" s="15">
        <f t="shared" si="213"/>
        <v>-7.7777876418142489E-3</v>
      </c>
      <c r="AV98" s="15">
        <f t="shared" si="213"/>
        <v>-9.9633631208698614E-2</v>
      </c>
      <c r="AW98" s="80">
        <f t="shared" si="213"/>
        <v>2.9792698521597716E-2</v>
      </c>
      <c r="AX98" s="15"/>
      <c r="AY98" s="15">
        <f t="shared" si="214"/>
        <v>3.6551790931871997E-2</v>
      </c>
      <c r="AZ98" s="15">
        <f t="shared" si="214"/>
        <v>-1.1397382513984367E-2</v>
      </c>
      <c r="BA98" s="80">
        <f t="shared" si="214"/>
        <v>2.3581448867613597E-2</v>
      </c>
      <c r="BB98" s="15"/>
      <c r="BC98" s="81">
        <f t="shared" si="215"/>
        <v>-0.12616025887182181</v>
      </c>
      <c r="BD98" s="81">
        <f t="shared" si="215"/>
        <v>-0.13739770432389364</v>
      </c>
      <c r="BE98" s="15">
        <f t="shared" si="215"/>
        <v>7.1226059470448799E-2</v>
      </c>
      <c r="BF98" s="15">
        <f t="shared" si="215"/>
        <v>3.5570988965244466E-2</v>
      </c>
      <c r="BG98" s="80">
        <f t="shared" si="215"/>
        <v>4.7847365408675069E-2</v>
      </c>
      <c r="BH98" s="15"/>
      <c r="BI98" s="15">
        <f t="shared" si="216"/>
        <v>-6.9035487367316017E-3</v>
      </c>
      <c r="BJ98" s="15">
        <f t="shared" si="216"/>
        <v>-7.5573544033604834E-2</v>
      </c>
      <c r="BK98" s="15">
        <f t="shared" si="216"/>
        <v>2.3588592321963864E-2</v>
      </c>
      <c r="BL98" s="15">
        <f t="shared" si="216"/>
        <v>4.2395212527509774E-2</v>
      </c>
      <c r="BM98" s="80">
        <f t="shared" si="216"/>
        <v>-2.8897436414406785E-2</v>
      </c>
      <c r="BN98" s="15"/>
      <c r="BO98" s="15">
        <f t="shared" si="222"/>
        <v>5.4200545398441768E-3</v>
      </c>
      <c r="BP98" s="15">
        <f t="shared" si="222"/>
        <v>7.0307243291069632E-2</v>
      </c>
      <c r="BQ98" s="80">
        <f t="shared" si="222"/>
        <v>5.5215986497251679E-2</v>
      </c>
      <c r="BR98" s="15"/>
      <c r="BS98" s="80">
        <f t="shared" si="223"/>
        <v>4.210451054456632E-2</v>
      </c>
      <c r="BT98" s="15"/>
      <c r="BU98" s="15">
        <f t="shared" si="224"/>
        <v>3.3143878141638217E-2</v>
      </c>
      <c r="BV98" s="15">
        <f t="shared" si="224"/>
        <v>3.2682122052639428E-2</v>
      </c>
      <c r="BW98" s="80">
        <f t="shared" si="224"/>
        <v>3.2909054150698669E-2</v>
      </c>
      <c r="BX98" s="15"/>
      <c r="BY98" s="15">
        <f t="shared" si="225"/>
        <v>0.14086209137102657</v>
      </c>
      <c r="BZ98" s="15">
        <f t="shared" si="225"/>
        <v>8.1975209081465383E-2</v>
      </c>
      <c r="CA98" s="80">
        <f t="shared" si="225"/>
        <v>0.13553062124316351</v>
      </c>
      <c r="CB98" s="15"/>
      <c r="CC98" s="80">
        <f t="shared" si="226"/>
        <v>2.9239450436770564E-2</v>
      </c>
      <c r="CD98" s="15"/>
      <c r="CE98" s="80">
        <f t="shared" si="227"/>
        <v>8.0396669253359088E-2</v>
      </c>
      <c r="CF98" s="15"/>
      <c r="CG98" s="15">
        <f t="shared" si="228"/>
        <v>4.190045163888878E-2</v>
      </c>
      <c r="CH98" s="15">
        <f t="shared" si="228"/>
        <v>2.6616894807292235E-2</v>
      </c>
      <c r="CI98" s="15">
        <f t="shared" si="228"/>
        <v>2.7686480843954753E-2</v>
      </c>
      <c r="CJ98" s="80">
        <f t="shared" si="228"/>
        <v>2.8819963525563264E-2</v>
      </c>
      <c r="CK98" s="15"/>
      <c r="CL98" s="80">
        <f t="shared" si="220"/>
        <v>1.4085677022281029E-2</v>
      </c>
      <c r="CM98" s="15"/>
      <c r="CN98" s="15">
        <f t="shared" si="221"/>
        <v>-2.3280536488748171E-2</v>
      </c>
      <c r="CO98" s="15">
        <f t="shared" si="221"/>
        <v>6.9499395679270881E-2</v>
      </c>
      <c r="CP98" s="80">
        <f t="shared" si="221"/>
        <v>1.1783311334786939E-2</v>
      </c>
    </row>
    <row r="99" spans="1:94">
      <c r="A99" s="10" t="s">
        <v>34</v>
      </c>
      <c r="B99" s="15">
        <f t="shared" si="229"/>
        <v>-4.9201916612580332E-2</v>
      </c>
      <c r="C99" s="15">
        <f t="shared" si="229"/>
        <v>-7.996420153571604E-2</v>
      </c>
      <c r="D99" s="15">
        <f t="shared" si="229"/>
        <v>-6.4406115484576087E-2</v>
      </c>
      <c r="E99" s="15">
        <f t="shared" si="229"/>
        <v>-7.639973432408842E-2</v>
      </c>
      <c r="F99" s="80">
        <f t="shared" si="229"/>
        <v>-6.5305684498930927E-2</v>
      </c>
      <c r="G99" s="15"/>
      <c r="H99" s="15">
        <f t="shared" si="217"/>
        <v>4.9174593787636223E-2</v>
      </c>
      <c r="I99" s="15">
        <v>0</v>
      </c>
      <c r="J99" s="15">
        <f t="shared" si="217"/>
        <v>-7.6423637878683115E-3</v>
      </c>
      <c r="K99" s="15">
        <f t="shared" si="217"/>
        <v>-7.5490899622272623E-2</v>
      </c>
      <c r="L99" s="15">
        <f t="shared" si="217"/>
        <v>-0.1282120638355404</v>
      </c>
      <c r="M99" s="15">
        <f t="shared" si="217"/>
        <v>7.2318814901683126E-2</v>
      </c>
      <c r="N99" s="15">
        <f t="shared" si="217"/>
        <v>-0.16237841233278039</v>
      </c>
      <c r="O99" s="80">
        <f t="shared" si="217"/>
        <v>-7.5688899250427544E-2</v>
      </c>
      <c r="P99" s="15"/>
      <c r="Q99" s="15">
        <f t="shared" si="218"/>
        <v>0.23883930608754289</v>
      </c>
      <c r="R99" s="15">
        <f t="shared" si="218"/>
        <v>-0.18062223314497583</v>
      </c>
      <c r="S99" s="15">
        <f t="shared" si="218"/>
        <v>7.8935055342705507E-2</v>
      </c>
      <c r="T99" s="15">
        <f t="shared" si="218"/>
        <v>-3.4955639323519083E-2</v>
      </c>
      <c r="U99" s="15">
        <f t="shared" si="218"/>
        <v>5.0424115064300334E-2</v>
      </c>
      <c r="V99" s="15">
        <f t="shared" si="218"/>
        <v>-4.4216276948768507E-2</v>
      </c>
      <c r="W99" s="15">
        <f t="shared" si="218"/>
        <v>-3.8671117784767173E-2</v>
      </c>
      <c r="X99" s="15">
        <f t="shared" si="218"/>
        <v>-1.405255205177125E-2</v>
      </c>
      <c r="Y99" s="15">
        <f t="shared" si="218"/>
        <v>-0.13022324104585281</v>
      </c>
      <c r="Z99" s="15">
        <f t="shared" si="218"/>
        <v>2.5042183836630594E-2</v>
      </c>
      <c r="AA99" s="15">
        <f t="shared" si="218"/>
        <v>4.5198464888199563E-2</v>
      </c>
      <c r="AB99" s="15">
        <f t="shared" si="218"/>
        <v>3.6899272488509771E-2</v>
      </c>
      <c r="AC99" s="15">
        <f t="shared" si="218"/>
        <v>2.3470438815712535E-2</v>
      </c>
      <c r="AD99" s="15">
        <f t="shared" si="218"/>
        <v>3.9528035398447736E-2</v>
      </c>
      <c r="AE99" s="15">
        <f t="shared" si="218"/>
        <v>-0.18850658495545525</v>
      </c>
      <c r="AF99" s="108">
        <f t="shared" si="218"/>
        <v>-2.4251566181461737E-2</v>
      </c>
      <c r="AG99" s="80"/>
      <c r="AH99" s="15">
        <f t="shared" si="210"/>
        <v>-0.67560699710772409</v>
      </c>
      <c r="AI99" s="15">
        <f t="shared" si="210"/>
        <v>-8.0394268468335639E-3</v>
      </c>
      <c r="AJ99" s="80">
        <f t="shared" si="210"/>
        <v>-0.49448749383273571</v>
      </c>
      <c r="AK99" s="15"/>
      <c r="AL99" s="80">
        <f t="shared" si="211"/>
        <v>4.3123490276830267E-2</v>
      </c>
      <c r="AM99" s="15"/>
      <c r="AN99" s="80">
        <f t="shared" si="212"/>
        <v>0.10402039261004581</v>
      </c>
      <c r="AO99" s="15"/>
      <c r="AP99" s="80">
        <f t="shared" si="206"/>
        <v>-0.23466900664153978</v>
      </c>
      <c r="AQ99" s="15"/>
      <c r="AR99" s="15">
        <f t="shared" si="213"/>
        <v>-0.11471080734794725</v>
      </c>
      <c r="AS99" s="15">
        <f t="shared" si="213"/>
        <v>5.5845031642532295E-2</v>
      </c>
      <c r="AT99" s="15">
        <f t="shared" si="213"/>
        <v>-0.1466977175944949</v>
      </c>
      <c r="AU99" s="15">
        <f t="shared" si="213"/>
        <v>-3.1296875893250031E-2</v>
      </c>
      <c r="AV99" s="15">
        <f t="shared" si="213"/>
        <v>-7.3605725671681443E-2</v>
      </c>
      <c r="AW99" s="80">
        <f t="shared" si="213"/>
        <v>2.4370955025426078E-2</v>
      </c>
      <c r="AX99" s="15"/>
      <c r="AY99" s="15">
        <f t="shared" si="214"/>
        <v>-9.755675964041699E-3</v>
      </c>
      <c r="AZ99" s="15">
        <f t="shared" si="214"/>
        <v>-0.14071896433161812</v>
      </c>
      <c r="BA99" s="80">
        <f t="shared" si="214"/>
        <v>-4.4454692083041203E-2</v>
      </c>
      <c r="BB99" s="15"/>
      <c r="BC99" s="81">
        <f t="shared" si="215"/>
        <v>-7.6737839823477372E-2</v>
      </c>
      <c r="BD99" s="81">
        <f t="shared" si="215"/>
        <v>-2.3346408124669926E-2</v>
      </c>
      <c r="BE99" s="15">
        <f t="shared" si="215"/>
        <v>5.5677426532181773E-2</v>
      </c>
      <c r="BF99" s="15">
        <f t="shared" si="215"/>
        <v>9.7450705168798946E-2</v>
      </c>
      <c r="BG99" s="80">
        <f t="shared" si="215"/>
        <v>5.3215245882474171E-2</v>
      </c>
      <c r="BH99" s="15"/>
      <c r="BI99" s="15">
        <f t="shared" si="216"/>
        <v>0.1126905352273242</v>
      </c>
      <c r="BJ99" s="15">
        <f t="shared" si="216"/>
        <v>0.10210685711019063</v>
      </c>
      <c r="BK99" s="15">
        <f t="shared" si="216"/>
        <v>2.2426432583142919E-2</v>
      </c>
      <c r="BL99" s="15">
        <f t="shared" si="216"/>
        <v>2.5068880291990725E-2</v>
      </c>
      <c r="BM99" s="80">
        <f t="shared" si="216"/>
        <v>6.7540213386986236E-2</v>
      </c>
      <c r="BN99" s="15"/>
      <c r="BO99" s="15">
        <f t="shared" si="222"/>
        <v>1.4393785725851593E-2</v>
      </c>
      <c r="BP99" s="15">
        <f t="shared" si="222"/>
        <v>6.3895240987933866E-2</v>
      </c>
      <c r="BQ99" s="80">
        <f t="shared" si="222"/>
        <v>5.2529819616820905E-2</v>
      </c>
      <c r="BR99" s="15"/>
      <c r="BS99" s="80">
        <f t="shared" si="223"/>
        <v>3.808567651659045E-3</v>
      </c>
      <c r="BT99" s="15"/>
      <c r="BU99" s="15">
        <f t="shared" si="224"/>
        <v>1.1924713310271562E-2</v>
      </c>
      <c r="BV99" s="15">
        <f t="shared" si="224"/>
        <v>3.2374294978988694E-2</v>
      </c>
      <c r="BW99" s="80">
        <f t="shared" si="224"/>
        <v>2.2378844168587042E-2</v>
      </c>
      <c r="BX99" s="15"/>
      <c r="BY99" s="15">
        <f t="shared" si="225"/>
        <v>0.13942898068734344</v>
      </c>
      <c r="BZ99" s="15">
        <f t="shared" si="225"/>
        <v>0.1079995472190094</v>
      </c>
      <c r="CA99" s="80">
        <f t="shared" si="225"/>
        <v>0.1364676129995579</v>
      </c>
      <c r="CB99" s="15"/>
      <c r="CC99" s="80">
        <f t="shared" si="226"/>
        <v>6.7444479814755542E-3</v>
      </c>
      <c r="CD99" s="15"/>
      <c r="CE99" s="80">
        <f t="shared" si="227"/>
        <v>7.1312812466991948E-2</v>
      </c>
      <c r="CF99" s="15"/>
      <c r="CG99" s="15">
        <f t="shared" si="228"/>
        <v>3.9715257488262656E-2</v>
      </c>
      <c r="CH99" s="15">
        <f t="shared" si="228"/>
        <v>2.6434001916150196E-2</v>
      </c>
      <c r="CI99" s="15">
        <f t="shared" si="228"/>
        <v>1.8985171128772294E-2</v>
      </c>
      <c r="CJ99" s="80">
        <f t="shared" si="228"/>
        <v>2.187336559596198E-2</v>
      </c>
      <c r="CK99" s="15"/>
      <c r="CL99" s="80">
        <f t="shared" si="220"/>
        <v>7.748270100314647E-3</v>
      </c>
      <c r="CM99" s="15"/>
      <c r="CN99" s="15">
        <f t="shared" si="221"/>
        <v>8.6332162691534764E-2</v>
      </c>
      <c r="CO99" s="15">
        <f t="shared" si="221"/>
        <v>2.9185322083311593E-3</v>
      </c>
      <c r="CP99" s="80">
        <f t="shared" si="221"/>
        <v>1.1229747961062575E-2</v>
      </c>
    </row>
    <row r="100" spans="1:94">
      <c r="A100" s="10" t="s">
        <v>7</v>
      </c>
      <c r="B100" s="15">
        <f t="shared" si="229"/>
        <v>-5.0588458112448942E-2</v>
      </c>
      <c r="C100" s="15">
        <f t="shared" si="229"/>
        <v>4.8666104423898959E-2</v>
      </c>
      <c r="D100" s="15">
        <f t="shared" si="229"/>
        <v>6.6036960986393112E-5</v>
      </c>
      <c r="E100" s="15">
        <f t="shared" si="229"/>
        <v>-0.10356745107789311</v>
      </c>
      <c r="F100" s="80">
        <f t="shared" si="229"/>
        <v>-8.0780929968496951E-3</v>
      </c>
      <c r="G100" s="15"/>
      <c r="H100" s="15">
        <f t="shared" si="217"/>
        <v>-0.40749253156018139</v>
      </c>
      <c r="I100" s="15">
        <v>0</v>
      </c>
      <c r="J100" s="15">
        <f t="shared" si="217"/>
        <v>-0.30887248031082815</v>
      </c>
      <c r="K100" s="15">
        <f t="shared" si="217"/>
        <v>-0.63402473543105087</v>
      </c>
      <c r="L100" s="15">
        <f t="shared" si="217"/>
        <v>0.32686564250717454</v>
      </c>
      <c r="M100" s="15">
        <f t="shared" si="217"/>
        <v>-0.29306510568378108</v>
      </c>
      <c r="N100" s="15">
        <f t="shared" si="217"/>
        <v>-0.16651804298264827</v>
      </c>
      <c r="O100" s="80">
        <f t="shared" si="217"/>
        <v>-0.60741595126938874</v>
      </c>
      <c r="P100" s="15"/>
      <c r="Q100" s="15">
        <f t="shared" si="218"/>
        <v>-0.50110493211334228</v>
      </c>
      <c r="R100" s="15">
        <f t="shared" si="218"/>
        <v>-0.29684377043958865</v>
      </c>
      <c r="S100" s="15">
        <f t="shared" si="218"/>
        <v>5.1612870022212931E-2</v>
      </c>
      <c r="T100" s="15">
        <f t="shared" si="218"/>
        <v>-0.19051453399789753</v>
      </c>
      <c r="U100" s="15">
        <f t="shared" si="218"/>
        <v>4.2350450152615071E-2</v>
      </c>
      <c r="V100" s="15">
        <f t="shared" si="218"/>
        <v>-0.57818369725475849</v>
      </c>
      <c r="W100" s="15">
        <f t="shared" si="218"/>
        <v>-0.25883919428192947</v>
      </c>
      <c r="X100" s="15">
        <f t="shared" si="218"/>
        <v>-0.19018729821134672</v>
      </c>
      <c r="Y100" s="15">
        <f t="shared" si="218"/>
        <v>-0.16878293126683575</v>
      </c>
      <c r="Z100" s="15">
        <f t="shared" si="218"/>
        <v>-0.2345144443109578</v>
      </c>
      <c r="AA100" s="15">
        <f t="shared" si="218"/>
        <v>-0.22653493340629915</v>
      </c>
      <c r="AB100" s="15">
        <f t="shared" si="218"/>
        <v>-9.9817201104777764E-2</v>
      </c>
      <c r="AC100" s="15">
        <f t="shared" si="218"/>
        <v>-0.18573828688427496</v>
      </c>
      <c r="AD100" s="15">
        <f t="shared" si="218"/>
        <v>-9.9667414173100655E-2</v>
      </c>
      <c r="AE100" s="15">
        <f t="shared" si="218"/>
        <v>-0.74974235796249533</v>
      </c>
      <c r="AF100" s="108">
        <f t="shared" ref="AF100:AU100" si="230">AF42/AF38-1</f>
        <v>-0.34786076163657531</v>
      </c>
      <c r="AG100" s="80"/>
      <c r="AH100" s="15">
        <f t="shared" ref="AH100:AJ115" si="231">AH42/AH38-1</f>
        <v>-3.2632865701349369</v>
      </c>
      <c r="AI100" s="15">
        <f t="shared" si="231"/>
        <v>-0.11728837191143893</v>
      </c>
      <c r="AJ100" s="80">
        <f t="shared" si="231"/>
        <v>1.1646277268755538</v>
      </c>
      <c r="AK100" s="15"/>
      <c r="AL100" s="80">
        <f t="shared" si="211"/>
        <v>-0.32409858289124094</v>
      </c>
      <c r="AM100" s="15"/>
      <c r="AN100" s="80">
        <f t="shared" si="212"/>
        <v>-0.12042045019889347</v>
      </c>
      <c r="AO100" s="15"/>
      <c r="AP100" s="80">
        <f t="shared" si="206"/>
        <v>-0.97144708412810121</v>
      </c>
      <c r="AQ100" s="15"/>
      <c r="AR100" s="15">
        <f t="shared" ref="AR100:AW115" si="232">AR42/AR38-1</f>
        <v>-0.21926706285951891</v>
      </c>
      <c r="AS100" s="15">
        <f t="shared" si="232"/>
        <v>-0.18328797901995575</v>
      </c>
      <c r="AT100" s="15">
        <f t="shared" si="232"/>
        <v>-0.98818828779052081</v>
      </c>
      <c r="AU100" s="15">
        <f t="shared" si="232"/>
        <v>-5.355669826947751E-2</v>
      </c>
      <c r="AV100" s="15">
        <f t="shared" si="232"/>
        <v>-0.13130558619480637</v>
      </c>
      <c r="AW100" s="80">
        <f t="shared" si="232"/>
        <v>-0.21306230673440629</v>
      </c>
      <c r="AX100" s="15"/>
      <c r="AY100" s="15">
        <f t="shared" ref="AY100:BA115" si="233">AY42/AY38-1</f>
        <v>-0.62152522283083167</v>
      </c>
      <c r="AZ100" s="15">
        <f t="shared" si="233"/>
        <v>-0.30891345806191617</v>
      </c>
      <c r="BA100" s="80">
        <f t="shared" si="233"/>
        <v>-0.5383672605130696</v>
      </c>
      <c r="BB100" s="15"/>
      <c r="BC100" s="81">
        <f t="shared" ref="BC100:BG115" si="234">BC42/BC38-1</f>
        <v>-0.23768729859782844</v>
      </c>
      <c r="BD100" s="81">
        <f t="shared" si="234"/>
        <v>-0.21831524432076577</v>
      </c>
      <c r="BE100" s="15">
        <f t="shared" si="234"/>
        <v>1.9527476082883855E-2</v>
      </c>
      <c r="BF100" s="15">
        <f t="shared" si="234"/>
        <v>-0.14012006907167007</v>
      </c>
      <c r="BG100" s="80">
        <f t="shared" si="234"/>
        <v>-2.8031068550296578E-2</v>
      </c>
      <c r="BH100" s="15"/>
      <c r="BI100" s="15">
        <f t="shared" ref="BI100:BM115" si="235">BI42/BI38-1</f>
        <v>2.8709218385728263E-2</v>
      </c>
      <c r="BJ100" s="15">
        <f t="shared" si="235"/>
        <v>-6.5728385411860879E-2</v>
      </c>
      <c r="BK100" s="15">
        <f t="shared" si="235"/>
        <v>1.7529170284618312E-2</v>
      </c>
      <c r="BL100" s="15">
        <f t="shared" si="235"/>
        <v>3.7774701653828568E-2</v>
      </c>
      <c r="BM100" s="80">
        <f t="shared" si="235"/>
        <v>-2.4064314496827666E-2</v>
      </c>
      <c r="BN100" s="15"/>
      <c r="BO100" s="15">
        <f t="shared" si="222"/>
        <v>1.7940794599539567E-2</v>
      </c>
      <c r="BP100" s="15">
        <f t="shared" si="222"/>
        <v>-0.17848112661313265</v>
      </c>
      <c r="BQ100" s="80">
        <f t="shared" si="222"/>
        <v>-0.1338581777335861</v>
      </c>
      <c r="BR100" s="15"/>
      <c r="BS100" s="80">
        <f t="shared" si="223"/>
        <v>-0.10697170567079406</v>
      </c>
      <c r="BT100" s="15"/>
      <c r="BU100" s="15">
        <f t="shared" si="224"/>
        <v>-0.29753074571731974</v>
      </c>
      <c r="BV100" s="15">
        <f t="shared" si="224"/>
        <v>-0.10063479337864623</v>
      </c>
      <c r="BW100" s="80">
        <f t="shared" si="224"/>
        <v>-0.19734543684015404</v>
      </c>
      <c r="BX100" s="15"/>
      <c r="BY100" s="15">
        <f t="shared" si="225"/>
        <v>-3.4768093967478819E-2</v>
      </c>
      <c r="BZ100" s="15">
        <f t="shared" si="225"/>
        <v>7.0926348987300214E-2</v>
      </c>
      <c r="CA100" s="80">
        <f t="shared" si="225"/>
        <v>-2.6176140258997505E-2</v>
      </c>
      <c r="CB100" s="15"/>
      <c r="CC100" s="80">
        <f t="shared" si="226"/>
        <v>3.2484105571464195E-3</v>
      </c>
      <c r="CD100" s="15"/>
      <c r="CE100" s="80">
        <f t="shared" si="227"/>
        <v>-2.9426299821995294E-2</v>
      </c>
      <c r="CF100" s="15"/>
      <c r="CG100" s="15">
        <f t="shared" si="228"/>
        <v>-0.20653007557641667</v>
      </c>
      <c r="CH100" s="15">
        <f t="shared" si="228"/>
        <v>-0.12557611101879318</v>
      </c>
      <c r="CI100" s="15">
        <f t="shared" si="228"/>
        <v>-0.17913720665640043</v>
      </c>
      <c r="CJ100" s="80">
        <f t="shared" si="228"/>
        <v>-0.17434335120230138</v>
      </c>
      <c r="CK100" s="15"/>
      <c r="CL100" s="80">
        <f t="shared" si="220"/>
        <v>-0.27276358967031467</v>
      </c>
      <c r="CM100" s="15"/>
      <c r="CN100" s="15">
        <f t="shared" si="221"/>
        <v>-0.11715957417096745</v>
      </c>
      <c r="CO100" s="15">
        <f t="shared" si="221"/>
        <v>0.22103927695803915</v>
      </c>
      <c r="CP100" s="80">
        <f t="shared" si="221"/>
        <v>-0.26951093826647077</v>
      </c>
    </row>
    <row r="101" spans="1:94">
      <c r="A101" s="10" t="s">
        <v>15</v>
      </c>
      <c r="B101" s="15">
        <f t="shared" si="229"/>
        <v>-4.1353995788792175E-2</v>
      </c>
      <c r="C101" s="15">
        <f t="shared" si="229"/>
        <v>6.4870143504172528E-2</v>
      </c>
      <c r="D101" s="15">
        <f t="shared" si="229"/>
        <v>1.240664753049936E-2</v>
      </c>
      <c r="E101" s="15">
        <f t="shared" si="229"/>
        <v>-0.11008317049818694</v>
      </c>
      <c r="F101" s="80">
        <f t="shared" si="229"/>
        <v>2.8014097602713228E-3</v>
      </c>
      <c r="G101" s="15"/>
      <c r="H101" s="15">
        <f t="shared" ref="H101:O116" si="236">H43/H39-1</f>
        <v>0.14123787497848772</v>
      </c>
      <c r="I101" s="15">
        <v>0</v>
      </c>
      <c r="J101" s="15">
        <f t="shared" si="236"/>
        <v>-8.2189811197631801E-2</v>
      </c>
      <c r="K101" s="15">
        <f t="shared" si="236"/>
        <v>-0.1529621445425422</v>
      </c>
      <c r="L101" s="15">
        <f t="shared" si="236"/>
        <v>-0.53052386435001064</v>
      </c>
      <c r="M101" s="15">
        <f t="shared" si="236"/>
        <v>-0.12131807648791326</v>
      </c>
      <c r="N101" s="15">
        <f t="shared" si="236"/>
        <v>2.6041166571983076E-2</v>
      </c>
      <c r="O101" s="80">
        <f t="shared" si="236"/>
        <v>-0.15174966811539703</v>
      </c>
      <c r="P101" s="15"/>
      <c r="Q101" s="15">
        <f t="shared" ref="Q101:AF116" si="237">Q43/Q39-1</f>
        <v>-0.17871334393430061</v>
      </c>
      <c r="R101" s="15">
        <f t="shared" si="237"/>
        <v>-0.12762387279860332</v>
      </c>
      <c r="S101" s="15">
        <f t="shared" si="237"/>
        <v>5.0380849245643233E-2</v>
      </c>
      <c r="T101" s="15">
        <f t="shared" si="237"/>
        <v>-2.8654872747227E-2</v>
      </c>
      <c r="U101" s="15">
        <f t="shared" si="237"/>
        <v>7.326448605311664E-2</v>
      </c>
      <c r="V101" s="15">
        <f t="shared" si="237"/>
        <v>-0.31834143415260341</v>
      </c>
      <c r="W101" s="15">
        <f t="shared" si="237"/>
        <v>2.9954582173784994E-2</v>
      </c>
      <c r="X101" s="15">
        <f t="shared" si="237"/>
        <v>-0.11789077868974907</v>
      </c>
      <c r="Y101" s="15">
        <f t="shared" si="237"/>
        <v>-3.9610483756071346E-2</v>
      </c>
      <c r="Z101" s="15">
        <f t="shared" si="237"/>
        <v>-7.1855182798473582E-2</v>
      </c>
      <c r="AA101" s="15">
        <f t="shared" si="237"/>
        <v>-0.10383629873508371</v>
      </c>
      <c r="AB101" s="15">
        <f t="shared" si="237"/>
        <v>-3.2749373717518071E-2</v>
      </c>
      <c r="AC101" s="15">
        <f t="shared" si="237"/>
        <v>-8.4010424443230258E-2</v>
      </c>
      <c r="AD101" s="15">
        <f t="shared" si="237"/>
        <v>1.1545366379789979E-2</v>
      </c>
      <c r="AE101" s="15">
        <f t="shared" si="237"/>
        <v>-0.44177325750916041</v>
      </c>
      <c r="AF101" s="108">
        <f t="shared" si="237"/>
        <v>-0.16134369568784668</v>
      </c>
      <c r="AG101" s="80"/>
      <c r="AH101" s="15">
        <f t="shared" si="231"/>
        <v>0.27005747810984304</v>
      </c>
      <c r="AI101" s="15">
        <f t="shared" si="231"/>
        <v>8.4111007472703614E-2</v>
      </c>
      <c r="AJ101" s="80">
        <f t="shared" si="231"/>
        <v>0.18568701026053858</v>
      </c>
      <c r="AK101" s="15"/>
      <c r="AL101" s="80">
        <f t="shared" si="211"/>
        <v>-0.10100794212020325</v>
      </c>
      <c r="AM101" s="15"/>
      <c r="AN101" s="80">
        <f t="shared" si="212"/>
        <v>2.74403056351602E-2</v>
      </c>
      <c r="AO101" s="81"/>
      <c r="AP101" s="80">
        <f t="shared" si="206"/>
        <v>6.0712485128501248E-2</v>
      </c>
      <c r="AQ101" s="15"/>
      <c r="AR101" s="15">
        <f t="shared" si="232"/>
        <v>-4.7499654793791257E-2</v>
      </c>
      <c r="AS101" s="15">
        <f t="shared" si="232"/>
        <v>2.3780898680406892E-2</v>
      </c>
      <c r="AT101" s="15">
        <f t="shared" si="232"/>
        <v>-0.94653750310856966</v>
      </c>
      <c r="AU101" s="15">
        <f t="shared" si="232"/>
        <v>-3.5001076500472461E-2</v>
      </c>
      <c r="AV101" s="15">
        <f t="shared" si="232"/>
        <v>2.4004546401475535E-2</v>
      </c>
      <c r="AW101" s="80">
        <f t="shared" si="232"/>
        <v>-4.2792424436069676E-2</v>
      </c>
      <c r="AX101" s="15"/>
      <c r="AY101" s="15">
        <f t="shared" si="233"/>
        <v>-0.44109501649196459</v>
      </c>
      <c r="AZ101" s="15">
        <f t="shared" si="233"/>
        <v>-0.13593903740454527</v>
      </c>
      <c r="BA101" s="80">
        <f t="shared" si="233"/>
        <v>-0.36028578686002666</v>
      </c>
      <c r="BB101" s="15"/>
      <c r="BC101" s="81">
        <f t="shared" si="234"/>
        <v>1.7737609029913504E-2</v>
      </c>
      <c r="BD101" s="81">
        <f t="shared" si="234"/>
        <v>5.6025542203954615E-2</v>
      </c>
      <c r="BE101" s="15">
        <f t="shared" si="234"/>
        <v>-2.958596692031823E-2</v>
      </c>
      <c r="BF101" s="15">
        <f t="shared" si="234"/>
        <v>0.14834003782167837</v>
      </c>
      <c r="BG101" s="80">
        <f t="shared" si="234"/>
        <v>5.2498021916889126E-3</v>
      </c>
      <c r="BH101" s="15"/>
      <c r="BI101" s="15">
        <f t="shared" si="235"/>
        <v>8.1510895591137E-2</v>
      </c>
      <c r="BJ101" s="15">
        <f t="shared" si="235"/>
        <v>3.067947492854306E-2</v>
      </c>
      <c r="BK101" s="15">
        <f t="shared" si="235"/>
        <v>2.6397360082993426E-2</v>
      </c>
      <c r="BL101" s="15">
        <f t="shared" si="235"/>
        <v>1.2319550264031198E-2</v>
      </c>
      <c r="BM101" s="80">
        <f t="shared" si="235"/>
        <v>2.79915726053237E-2</v>
      </c>
      <c r="BN101" s="15"/>
      <c r="BO101" s="15">
        <f t="shared" si="222"/>
        <v>1.9111456470770616E-2</v>
      </c>
      <c r="BP101" s="15">
        <f t="shared" si="222"/>
        <v>-4.8226508625917153E-2</v>
      </c>
      <c r="BQ101" s="80">
        <f t="shared" si="222"/>
        <v>-3.3149557746215974E-2</v>
      </c>
      <c r="BR101" s="15"/>
      <c r="BS101" s="80">
        <f t="shared" si="223"/>
        <v>7.5737779793281224E-3</v>
      </c>
      <c r="BT101" s="15"/>
      <c r="BU101" s="15">
        <f t="shared" si="224"/>
        <v>-0.10009020567024607</v>
      </c>
      <c r="BV101" s="15">
        <f t="shared" si="224"/>
        <v>-6.6563205548715865E-2</v>
      </c>
      <c r="BW101" s="80">
        <f t="shared" si="224"/>
        <v>-8.3044747521536122E-2</v>
      </c>
      <c r="BX101" s="15"/>
      <c r="BY101" s="15">
        <f t="shared" si="225"/>
        <v>7.8636480045795265E-2</v>
      </c>
      <c r="BZ101" s="15">
        <f t="shared" si="225"/>
        <v>2.7247513528667833E-2</v>
      </c>
      <c r="CA101" s="80">
        <f t="shared" si="225"/>
        <v>7.4277322984708682E-2</v>
      </c>
      <c r="CB101" s="15"/>
      <c r="CC101" s="80">
        <f t="shared" si="226"/>
        <v>-1.7134916130090438E-2</v>
      </c>
      <c r="CD101" s="15"/>
      <c r="CE101" s="80">
        <f t="shared" si="227"/>
        <v>3.6806695175059856E-2</v>
      </c>
      <c r="CF101" s="15"/>
      <c r="CG101" s="15">
        <f t="shared" si="228"/>
        <v>-0.38060163174846573</v>
      </c>
      <c r="CH101" s="15">
        <f t="shared" si="228"/>
        <v>8.1332084681808858E-3</v>
      </c>
      <c r="CI101" s="15">
        <f t="shared" si="228"/>
        <v>-1.962634618545922E-2</v>
      </c>
      <c r="CJ101" s="80">
        <f t="shared" si="228"/>
        <v>-4.8723879720313668E-2</v>
      </c>
      <c r="CK101" s="15"/>
      <c r="CL101" s="80">
        <f t="shared" si="220"/>
        <v>-4.9549292168710291E-2</v>
      </c>
      <c r="CM101" s="15"/>
      <c r="CN101" s="15">
        <f t="shared" si="221"/>
        <v>5.1821827950633947E-2</v>
      </c>
      <c r="CO101" s="15">
        <f t="shared" si="221"/>
        <v>-7.1181024126057535E-2</v>
      </c>
      <c r="CP101" s="80">
        <f t="shared" si="221"/>
        <v>-4.4774064075425501E-2</v>
      </c>
    </row>
    <row r="102" spans="1:94">
      <c r="A102" s="10" t="s">
        <v>17</v>
      </c>
      <c r="B102" s="15">
        <f t="shared" si="229"/>
        <v>-2.1058189330842247E-2</v>
      </c>
      <c r="C102" s="15">
        <f t="shared" si="229"/>
        <v>-4.2029075678578831E-2</v>
      </c>
      <c r="D102" s="15">
        <f t="shared" si="229"/>
        <v>-3.1506345684661929E-2</v>
      </c>
      <c r="E102" s="15">
        <f t="shared" si="229"/>
        <v>-9.5361072329825602E-2</v>
      </c>
      <c r="F102" s="80">
        <f t="shared" si="229"/>
        <v>-3.6310657782082201E-2</v>
      </c>
      <c r="G102" s="15"/>
      <c r="H102" s="15">
        <f t="shared" si="236"/>
        <v>-6.0723059187427819E-2</v>
      </c>
      <c r="I102" s="15">
        <v>0</v>
      </c>
      <c r="J102" s="15">
        <f t="shared" si="236"/>
        <v>-7.3115105515453083E-2</v>
      </c>
      <c r="K102" s="15">
        <f t="shared" si="236"/>
        <v>-0.24988413721579039</v>
      </c>
      <c r="L102" s="15">
        <f t="shared" si="236"/>
        <v>0.12222080040948069</v>
      </c>
      <c r="M102" s="15">
        <f t="shared" si="236"/>
        <v>-8.5739531297110316E-2</v>
      </c>
      <c r="N102" s="15">
        <f t="shared" si="236"/>
        <v>3.5797875620988018E-2</v>
      </c>
      <c r="O102" s="80">
        <f t="shared" si="236"/>
        <v>-0.23610927198616982</v>
      </c>
      <c r="P102" s="15"/>
      <c r="Q102" s="15">
        <f t="shared" si="237"/>
        <v>-1.4234423920383543E-2</v>
      </c>
      <c r="R102" s="15">
        <f t="shared" si="237"/>
        <v>-4.5975441285156071E-2</v>
      </c>
      <c r="S102" s="15">
        <f t="shared" si="237"/>
        <v>4.7917141391247808E-2</v>
      </c>
      <c r="T102" s="15">
        <f t="shared" si="237"/>
        <v>3.4053830576523891E-2</v>
      </c>
      <c r="U102" s="15">
        <f t="shared" si="237"/>
        <v>8.2865330751428878E-2</v>
      </c>
      <c r="V102" s="15">
        <f t="shared" si="237"/>
        <v>-8.2518823129415386E-2</v>
      </c>
      <c r="W102" s="15">
        <f t="shared" si="237"/>
        <v>2.0878880121566024E-2</v>
      </c>
      <c r="X102" s="15">
        <f t="shared" si="237"/>
        <v>-5.2991564010548275E-2</v>
      </c>
      <c r="Y102" s="15">
        <f t="shared" si="237"/>
        <v>-5.9784067818882125E-3</v>
      </c>
      <c r="Z102" s="15">
        <f t="shared" si="237"/>
        <v>-2.2491211453903537E-2</v>
      </c>
      <c r="AA102" s="15">
        <f t="shared" si="237"/>
        <v>-2.7250341532641054E-2</v>
      </c>
      <c r="AB102" s="15">
        <f t="shared" si="237"/>
        <v>1.0034856841405482E-3</v>
      </c>
      <c r="AC102" s="15">
        <f t="shared" si="237"/>
        <v>-1.9890407270147459E-2</v>
      </c>
      <c r="AD102" s="15">
        <f t="shared" si="237"/>
        <v>-1.8033710722603069E-2</v>
      </c>
      <c r="AE102" s="15">
        <f t="shared" si="237"/>
        <v>-0.25171910727569269</v>
      </c>
      <c r="AF102" s="108">
        <f t="shared" si="237"/>
        <v>-4.565412797352264E-2</v>
      </c>
      <c r="AG102" s="80"/>
      <c r="AH102" s="15">
        <f t="shared" si="231"/>
        <v>-8.6082768882671634E-2</v>
      </c>
      <c r="AI102" s="15">
        <f t="shared" si="231"/>
        <v>0.11466746662258109</v>
      </c>
      <c r="AJ102" s="80">
        <f t="shared" si="231"/>
        <v>1.240012573500926E-2</v>
      </c>
      <c r="AK102" s="15"/>
      <c r="AL102" s="80">
        <f t="shared" si="211"/>
        <v>-7.3685456540544925E-2</v>
      </c>
      <c r="AM102" s="15"/>
      <c r="AN102" s="80">
        <f t="shared" si="212"/>
        <v>3.4737768430298077E-2</v>
      </c>
      <c r="AO102" s="81"/>
      <c r="AP102" s="80">
        <f t="shared" si="206"/>
        <v>-7.3880405568837904E-2</v>
      </c>
      <c r="AQ102" s="15"/>
      <c r="AR102" s="15">
        <f t="shared" si="232"/>
        <v>-0.1652681884393622</v>
      </c>
      <c r="AS102" s="15">
        <f t="shared" si="232"/>
        <v>3.6214444920396049E-2</v>
      </c>
      <c r="AT102" s="15">
        <f t="shared" si="232"/>
        <v>-0.81092412895702759</v>
      </c>
      <c r="AU102" s="15">
        <f t="shared" si="232"/>
        <v>-6.4061389982384531E-2</v>
      </c>
      <c r="AV102" s="15">
        <f t="shared" si="232"/>
        <v>3.0743941296586197E-2</v>
      </c>
      <c r="AW102" s="80">
        <f t="shared" si="232"/>
        <v>-2.7122966994246323E-2</v>
      </c>
      <c r="AX102" s="15"/>
      <c r="AY102" s="15">
        <f t="shared" si="233"/>
        <v>-0.25075921103145038</v>
      </c>
      <c r="AZ102" s="15">
        <f t="shared" si="233"/>
        <v>-5.3047105841178888E-2</v>
      </c>
      <c r="BA102" s="80">
        <f t="shared" si="233"/>
        <v>-0.19910533513191042</v>
      </c>
      <c r="BB102" s="15"/>
      <c r="BC102" s="81">
        <f t="shared" si="234"/>
        <v>-0.1084988796145484</v>
      </c>
      <c r="BD102" s="81">
        <f t="shared" si="234"/>
        <v>6.5737999987840912E-2</v>
      </c>
      <c r="BE102" s="15">
        <f t="shared" si="234"/>
        <v>4.341952611525346E-2</v>
      </c>
      <c r="BF102" s="15">
        <f t="shared" si="234"/>
        <v>0.11007771462908833</v>
      </c>
      <c r="BG102" s="80">
        <f t="shared" si="234"/>
        <v>4.7235660137469049E-2</v>
      </c>
      <c r="BH102" s="15"/>
      <c r="BI102" s="15">
        <f t="shared" si="235"/>
        <v>0.24531723433277075</v>
      </c>
      <c r="BJ102" s="15">
        <f t="shared" si="235"/>
        <v>5.5054931360976722E-2</v>
      </c>
      <c r="BK102" s="15">
        <f t="shared" si="235"/>
        <v>6.89620838491245E-3</v>
      </c>
      <c r="BL102" s="15">
        <f t="shared" si="235"/>
        <v>-9.871730232556053E-3</v>
      </c>
      <c r="BM102" s="80">
        <f t="shared" si="235"/>
        <v>3.8647073720134317E-2</v>
      </c>
      <c r="BN102" s="15"/>
      <c r="BO102" s="15">
        <f t="shared" si="222"/>
        <v>1.993100878426346E-2</v>
      </c>
      <c r="BP102" s="15">
        <f t="shared" si="222"/>
        <v>-1.7065326534243752E-2</v>
      </c>
      <c r="BQ102" s="80">
        <f t="shared" si="222"/>
        <v>-8.8668843381586315E-3</v>
      </c>
      <c r="BR102" s="15"/>
      <c r="BS102" s="80">
        <f t="shared" si="223"/>
        <v>2.1590186248829468E-2</v>
      </c>
      <c r="BT102" s="15"/>
      <c r="BU102" s="15">
        <f t="shared" si="224"/>
        <v>-6.2114875208699405E-2</v>
      </c>
      <c r="BV102" s="15">
        <f t="shared" si="224"/>
        <v>-4.0901446347946235E-3</v>
      </c>
      <c r="BW102" s="80">
        <f t="shared" si="224"/>
        <v>-3.2613141369261966E-2</v>
      </c>
      <c r="BX102" s="15"/>
      <c r="BY102" s="15">
        <f t="shared" si="225"/>
        <v>0.10787462817930682</v>
      </c>
      <c r="BZ102" s="15">
        <f t="shared" si="225"/>
        <v>8.7111004029799988E-2</v>
      </c>
      <c r="CA102" s="80">
        <f t="shared" si="225"/>
        <v>0.10608340361051827</v>
      </c>
      <c r="CB102" s="15"/>
      <c r="CC102" s="80">
        <f t="shared" si="226"/>
        <v>1.8432316280756478E-3</v>
      </c>
      <c r="CD102" s="15"/>
      <c r="CE102" s="80">
        <f t="shared" si="227"/>
        <v>3.4036322322100743E-2</v>
      </c>
      <c r="CF102" s="15"/>
      <c r="CG102" s="15">
        <f t="shared" si="228"/>
        <v>-0.52224202164553302</v>
      </c>
      <c r="CH102" s="15">
        <f t="shared" si="228"/>
        <v>6.5497839362167465E-3</v>
      </c>
      <c r="CI102" s="15">
        <f t="shared" si="228"/>
        <v>5.4362669886842685E-3</v>
      </c>
      <c r="CJ102" s="80">
        <f t="shared" si="228"/>
        <v>-4.2504585987482524E-2</v>
      </c>
      <c r="CK102" s="15"/>
      <c r="CL102" s="80">
        <f t="shared" si="220"/>
        <v>-4.9651853601289764E-2</v>
      </c>
      <c r="CM102" s="15"/>
      <c r="CN102" s="15">
        <f t="shared" si="221"/>
        <v>4.9172463207010741E-2</v>
      </c>
      <c r="CO102" s="15">
        <f t="shared" si="221"/>
        <v>-0.11509496702306155</v>
      </c>
      <c r="CP102" s="80">
        <f t="shared" si="221"/>
        <v>-4.4494910926212716E-2</v>
      </c>
    </row>
    <row r="103" spans="1:94">
      <c r="A103" s="10" t="s">
        <v>109</v>
      </c>
      <c r="B103" s="15">
        <f t="shared" si="229"/>
        <v>1.0964124990191504E-2</v>
      </c>
      <c r="C103" s="15">
        <f t="shared" si="229"/>
        <v>-1.6054050272833797E-2</v>
      </c>
      <c r="D103" s="15">
        <f t="shared" si="229"/>
        <v>-2.42873772546226E-3</v>
      </c>
      <c r="E103" s="15">
        <f t="shared" si="229"/>
        <v>-5.7073003886359497E-2</v>
      </c>
      <c r="F103" s="80">
        <f t="shared" si="229"/>
        <v>-6.3523963181296716E-3</v>
      </c>
      <c r="G103" s="15"/>
      <c r="H103" s="15">
        <f t="shared" si="236"/>
        <v>-0.11177501675516921</v>
      </c>
      <c r="I103" s="15">
        <v>0</v>
      </c>
      <c r="J103" s="15">
        <f t="shared" si="236"/>
        <v>-0.3855946297676297</v>
      </c>
      <c r="K103" s="15">
        <f t="shared" si="236"/>
        <v>-0.12067506425085417</v>
      </c>
      <c r="L103" s="15">
        <f t="shared" si="236"/>
        <v>0.11135587961526494</v>
      </c>
      <c r="M103" s="15">
        <f t="shared" si="236"/>
        <v>-8.530746023498692E-2</v>
      </c>
      <c r="N103" s="15">
        <f t="shared" si="236"/>
        <v>-1.6023100551845748E-2</v>
      </c>
      <c r="O103" s="80">
        <f t="shared" si="236"/>
        <v>-0.11539346625846447</v>
      </c>
      <c r="P103" s="15"/>
      <c r="Q103" s="15">
        <f t="shared" si="237"/>
        <v>3.6282873526712223E-2</v>
      </c>
      <c r="R103" s="15">
        <f t="shared" si="237"/>
        <v>1.6392125094956356E-2</v>
      </c>
      <c r="S103" s="15">
        <f t="shared" si="237"/>
        <v>5.4929701188684232E-2</v>
      </c>
      <c r="T103" s="15">
        <f t="shared" si="237"/>
        <v>4.5768259798879996E-2</v>
      </c>
      <c r="U103" s="15">
        <f t="shared" si="237"/>
        <v>-5.0620445496384225E-2</v>
      </c>
      <c r="V103" s="15">
        <f t="shared" si="237"/>
        <v>-0.56975240581962849</v>
      </c>
      <c r="W103" s="15">
        <f t="shared" si="237"/>
        <v>-6.4915619038885097E-2</v>
      </c>
      <c r="X103" s="15">
        <f t="shared" si="237"/>
        <v>3.6663265451752913E-2</v>
      </c>
      <c r="Y103" s="15">
        <f t="shared" si="237"/>
        <v>1.0613203872856802E-2</v>
      </c>
      <c r="Z103" s="15">
        <f t="shared" si="237"/>
        <v>4.0880814091820872E-2</v>
      </c>
      <c r="AA103" s="15">
        <f t="shared" si="237"/>
        <v>1.9560443161123153E-2</v>
      </c>
      <c r="AB103" s="15">
        <f t="shared" si="237"/>
        <v>4.1339491040301768E-2</v>
      </c>
      <c r="AC103" s="15">
        <f t="shared" si="237"/>
        <v>5.3220655607193024E-2</v>
      </c>
      <c r="AD103" s="15">
        <f t="shared" si="237"/>
        <v>1.4186884749474604E-2</v>
      </c>
      <c r="AE103" s="15">
        <f t="shared" si="237"/>
        <v>-0.39355432914126587</v>
      </c>
      <c r="AF103" s="108">
        <f t="shared" si="237"/>
        <v>-7.4810277638934775E-2</v>
      </c>
      <c r="AG103" s="80"/>
      <c r="AH103" s="15">
        <f t="shared" si="231"/>
        <v>0.62433214976612272</v>
      </c>
      <c r="AI103" s="15">
        <f t="shared" si="231"/>
        <v>0.18280555142254573</v>
      </c>
      <c r="AJ103" s="80">
        <f t="shared" si="231"/>
        <v>0.38926639430982646</v>
      </c>
      <c r="AK103" s="15"/>
      <c r="AL103" s="80">
        <f t="shared" si="211"/>
        <v>-4.7711693311893955E-2</v>
      </c>
      <c r="AM103" s="15"/>
      <c r="AN103" s="80">
        <f t="shared" si="212"/>
        <v>0.10777006821025337</v>
      </c>
      <c r="AO103" s="81"/>
      <c r="AP103" s="80">
        <f t="shared" si="206"/>
        <v>1.2183745766897105</v>
      </c>
      <c r="AQ103" s="15"/>
      <c r="AR103" s="15">
        <f t="shared" si="232"/>
        <v>-0.10357177674196039</v>
      </c>
      <c r="AS103" s="15">
        <f t="shared" si="232"/>
        <v>4.2514787976211998E-2</v>
      </c>
      <c r="AT103" s="15">
        <f t="shared" si="232"/>
        <v>-0.69654059938947244</v>
      </c>
      <c r="AU103" s="15">
        <f t="shared" si="232"/>
        <v>2.7665803308918324E-3</v>
      </c>
      <c r="AV103" s="15">
        <f t="shared" si="232"/>
        <v>2.1135186560712782E-2</v>
      </c>
      <c r="AW103" s="80">
        <f t="shared" si="232"/>
        <v>5.7079295371340599E-3</v>
      </c>
      <c r="AX103" s="15"/>
      <c r="AY103" s="15">
        <f t="shared" si="233"/>
        <v>-0.42109456204067242</v>
      </c>
      <c r="AZ103" s="15">
        <f t="shared" si="233"/>
        <v>1.6907500054342828E-2</v>
      </c>
      <c r="BA103" s="80">
        <f t="shared" si="233"/>
        <v>-0.31673609588770557</v>
      </c>
      <c r="BB103" s="15"/>
      <c r="BC103" s="81">
        <f t="shared" si="234"/>
        <v>-0.17646039932688851</v>
      </c>
      <c r="BD103" s="81">
        <f t="shared" si="234"/>
        <v>-9.6642017513060008E-4</v>
      </c>
      <c r="BE103" s="15">
        <f t="shared" si="234"/>
        <v>4.4377762534529186E-2</v>
      </c>
      <c r="BF103" s="15">
        <f t="shared" si="234"/>
        <v>8.7742326035496143E-2</v>
      </c>
      <c r="BG103" s="80">
        <f t="shared" si="234"/>
        <v>3.9572251974509864E-2</v>
      </c>
      <c r="BH103" s="15"/>
      <c r="BI103" s="15">
        <f t="shared" si="235"/>
        <v>6.7284781358849743E-2</v>
      </c>
      <c r="BJ103" s="15">
        <f t="shared" si="235"/>
        <v>0.11045373958454441</v>
      </c>
      <c r="BK103" s="15">
        <f t="shared" si="235"/>
        <v>-1.1965786135088807E-2</v>
      </c>
      <c r="BL103" s="15">
        <f t="shared" si="235"/>
        <v>-1.464351770587935E-2</v>
      </c>
      <c r="BM103" s="80">
        <f t="shared" si="235"/>
        <v>5.5557888565239244E-2</v>
      </c>
      <c r="BN103" s="15"/>
      <c r="BO103" s="15">
        <f t="shared" si="222"/>
        <v>2.4498802196996072E-2</v>
      </c>
      <c r="BP103" s="15">
        <f t="shared" si="222"/>
        <v>2.6608712576348115E-2</v>
      </c>
      <c r="BQ103" s="80">
        <f t="shared" si="222"/>
        <v>2.6141834205422487E-2</v>
      </c>
      <c r="BR103" s="15"/>
      <c r="BS103" s="80">
        <f t="shared" si="223"/>
        <v>5.8647062278466722E-2</v>
      </c>
      <c r="BT103" s="15"/>
      <c r="BU103" s="15">
        <f t="shared" si="224"/>
        <v>-4.8308438129112119E-3</v>
      </c>
      <c r="BV103" s="15">
        <f t="shared" si="224"/>
        <v>2.0402627076337554E-2</v>
      </c>
      <c r="BW103" s="80">
        <f t="shared" si="224"/>
        <v>8.1949987413749703E-3</v>
      </c>
      <c r="BX103" s="15"/>
      <c r="BY103" s="15">
        <f t="shared" si="225"/>
        <v>6.6859883688683786E-2</v>
      </c>
      <c r="BZ103" s="15">
        <f t="shared" si="225"/>
        <v>0.1068343933289797</v>
      </c>
      <c r="CA103" s="80">
        <f t="shared" si="225"/>
        <v>7.0532042414268581E-2</v>
      </c>
      <c r="CB103" s="15"/>
      <c r="CC103" s="80">
        <f t="shared" si="226"/>
        <v>1.9864012417685206E-3</v>
      </c>
      <c r="CD103" s="15"/>
      <c r="CE103" s="80">
        <f t="shared" si="227"/>
        <v>3.3863922747888964E-2</v>
      </c>
      <c r="CF103" s="15"/>
      <c r="CG103" s="15">
        <f t="shared" si="228"/>
        <v>-0.59339844403599074</v>
      </c>
      <c r="CH103" s="15">
        <f t="shared" si="228"/>
        <v>1.3499687469368027E-2</v>
      </c>
      <c r="CI103" s="15">
        <f t="shared" si="228"/>
        <v>2.9059881651934072E-2</v>
      </c>
      <c r="CJ103" s="80">
        <f t="shared" si="228"/>
        <v>-3.0357537428291836E-2</v>
      </c>
      <c r="CK103" s="15"/>
      <c r="CL103" s="80">
        <f t="shared" si="220"/>
        <v>1.156247853663106E-2</v>
      </c>
      <c r="CM103" s="15"/>
      <c r="CN103" s="15">
        <f t="shared" si="221"/>
        <v>4.3921214609923487E-2</v>
      </c>
      <c r="CO103" s="15">
        <f t="shared" si="221"/>
        <v>-0.10011245706673266</v>
      </c>
      <c r="CP103" s="80">
        <f t="shared" si="221"/>
        <v>1.4203903078142233E-2</v>
      </c>
    </row>
    <row r="104" spans="1:94">
      <c r="A104" s="10" t="s">
        <v>7</v>
      </c>
      <c r="B104" s="15">
        <f t="shared" si="229"/>
        <v>2.9817477861953989E-2</v>
      </c>
      <c r="C104" s="15">
        <f t="shared" si="229"/>
        <v>-0.15720427616809551</v>
      </c>
      <c r="D104" s="15">
        <f t="shared" si="229"/>
        <v>-7.0355248836109885E-2</v>
      </c>
      <c r="E104" s="15">
        <f t="shared" si="229"/>
        <v>-8.5363301200583885E-3</v>
      </c>
      <c r="F104" s="80">
        <f t="shared" si="229"/>
        <v>-6.5519457150403748E-2</v>
      </c>
      <c r="H104" s="15">
        <f t="shared" si="236"/>
        <v>0.316434765401578</v>
      </c>
      <c r="I104" s="15">
        <v>0</v>
      </c>
      <c r="J104" s="15">
        <f t="shared" si="236"/>
        <v>-0.16487589121525192</v>
      </c>
      <c r="K104" s="15">
        <f t="shared" si="236"/>
        <v>1.7219273704025393</v>
      </c>
      <c r="L104" s="15">
        <f t="shared" si="236"/>
        <v>-0.14729161149851566</v>
      </c>
      <c r="M104" s="15">
        <f t="shared" si="236"/>
        <v>0.29215088526616584</v>
      </c>
      <c r="N104" s="15">
        <f t="shared" si="236"/>
        <v>0.11687450614186123</v>
      </c>
      <c r="O104" s="80">
        <f t="shared" si="236"/>
        <v>1.5267057758860885</v>
      </c>
      <c r="Q104" s="15">
        <f t="shared" si="237"/>
        <v>0.47024326022560592</v>
      </c>
      <c r="R104" s="15">
        <f t="shared" si="237"/>
        <v>0.29786675284676511</v>
      </c>
      <c r="S104" s="15">
        <f t="shared" si="237"/>
        <v>4.3318695601672452E-2</v>
      </c>
      <c r="T104" s="15">
        <f t="shared" si="237"/>
        <v>0.30797513362582363</v>
      </c>
      <c r="U104" s="15">
        <f t="shared" si="237"/>
        <v>-8.8794697053029004E-2</v>
      </c>
      <c r="V104" s="15">
        <f t="shared" si="237"/>
        <v>0.11086369495284121</v>
      </c>
      <c r="W104" s="15">
        <f t="shared" si="237"/>
        <v>0.25089112925505197</v>
      </c>
      <c r="X104" s="15">
        <f t="shared" si="237"/>
        <v>0.18727198453955785</v>
      </c>
      <c r="Y104" s="15">
        <f t="shared" si="237"/>
        <v>0.23229445062867748</v>
      </c>
      <c r="Z104" s="15">
        <f t="shared" si="237"/>
        <v>0.36220098976306203</v>
      </c>
      <c r="AA104" s="15">
        <f t="shared" si="237"/>
        <v>0.42812459257417368</v>
      </c>
      <c r="AB104" s="15">
        <f t="shared" si="237"/>
        <v>0.28555254152734144</v>
      </c>
      <c r="AC104" s="15">
        <f t="shared" si="237"/>
        <v>0.13152491116280252</v>
      </c>
      <c r="AD104" s="15">
        <f t="shared" si="237"/>
        <v>4.7800619780372866E-2</v>
      </c>
      <c r="AE104" s="15">
        <f t="shared" si="237"/>
        <v>1.3720131358476899</v>
      </c>
      <c r="AF104" s="108">
        <f t="shared" si="237"/>
        <v>0.32052523773533115</v>
      </c>
      <c r="AG104" s="80"/>
      <c r="AH104" s="15">
        <f t="shared" si="231"/>
        <v>0.40900520507855997</v>
      </c>
      <c r="AI104" s="15">
        <f t="shared" si="231"/>
        <v>0.20506923396054311</v>
      </c>
      <c r="AJ104" s="80">
        <f t="shared" si="231"/>
        <v>0.29195553261074281</v>
      </c>
      <c r="AL104" s="80">
        <f t="shared" si="211"/>
        <v>0.3667837032661263</v>
      </c>
      <c r="AN104" s="80">
        <f t="shared" si="212"/>
        <v>0.38315333740802981</v>
      </c>
      <c r="AP104" s="80">
        <f t="shared" si="206"/>
        <v>18.924911242810012</v>
      </c>
      <c r="AR104" s="15">
        <f t="shared" si="232"/>
        <v>1.4053043025008982E-2</v>
      </c>
      <c r="AS104" s="15">
        <f t="shared" si="232"/>
        <v>0.26131278870050911</v>
      </c>
      <c r="AT104" s="15">
        <f t="shared" si="232"/>
        <v>24.759958095341197</v>
      </c>
      <c r="AU104" s="15">
        <f t="shared" si="232"/>
        <v>4.9492737933890751E-2</v>
      </c>
      <c r="AV104" s="15">
        <f t="shared" si="232"/>
        <v>2.080149251130714E-2</v>
      </c>
      <c r="AW104" s="80">
        <f t="shared" si="232"/>
        <v>0.23470214647232202</v>
      </c>
      <c r="AY104" s="15">
        <f t="shared" si="233"/>
        <v>0.56242885695395906</v>
      </c>
      <c r="AZ104" s="15">
        <f t="shared" si="233"/>
        <v>0.27626564059895609</v>
      </c>
      <c r="BA104" s="80">
        <f t="shared" si="233"/>
        <v>0.44846997936965005</v>
      </c>
      <c r="BC104" s="81">
        <f t="shared" si="234"/>
        <v>2.2361442184665625E-2</v>
      </c>
      <c r="BD104" s="81">
        <f t="shared" si="234"/>
        <v>0.25177604082897309</v>
      </c>
      <c r="BE104" s="15">
        <f t="shared" si="234"/>
        <v>5.1811288908935049E-2</v>
      </c>
      <c r="BF104" s="15">
        <f t="shared" si="234"/>
        <v>0.32546540085848674</v>
      </c>
      <c r="BG104" s="80">
        <f t="shared" si="234"/>
        <v>9.5723588051604747E-2</v>
      </c>
      <c r="BI104" s="15">
        <f t="shared" si="235"/>
        <v>-4.2121854987159146E-2</v>
      </c>
      <c r="BJ104" s="15">
        <f t="shared" si="235"/>
        <v>1.6746053984959985E-2</v>
      </c>
      <c r="BK104" s="15">
        <f t="shared" si="235"/>
        <v>4.6741637550153925E-3</v>
      </c>
      <c r="BL104" s="15">
        <f t="shared" si="235"/>
        <v>1.4061755220367678E-2</v>
      </c>
      <c r="BM104" s="80">
        <f t="shared" si="235"/>
        <v>1.093974648896201E-2</v>
      </c>
      <c r="BO104" s="15">
        <f t="shared" si="222"/>
        <v>2.7809183336034327E-2</v>
      </c>
      <c r="BP104" s="15">
        <f t="shared" si="222"/>
        <v>0.31273398501022998</v>
      </c>
      <c r="BQ104" s="80">
        <f t="shared" si="222"/>
        <v>0.23666071635902797</v>
      </c>
      <c r="BS104" s="80">
        <f t="shared" si="223"/>
        <v>0.16914805142428224</v>
      </c>
      <c r="BU104" s="15">
        <f t="shared" si="224"/>
        <v>0.37479121488385392</v>
      </c>
      <c r="BV104" s="15">
        <f t="shared" si="224"/>
        <v>0.17398229934903919</v>
      </c>
      <c r="BW104" s="80">
        <f t="shared" si="224"/>
        <v>0.26030382690381138</v>
      </c>
      <c r="BY104" s="15">
        <f t="shared" si="225"/>
        <v>0.10104631899039607</v>
      </c>
      <c r="BZ104" s="15">
        <f t="shared" si="225"/>
        <v>0.23854019615081778</v>
      </c>
      <c r="CA104" s="80">
        <f t="shared" si="225"/>
        <v>0.11333774655128837</v>
      </c>
      <c r="CC104" s="80">
        <f t="shared" si="226"/>
        <v>1.7685596074322074E-2</v>
      </c>
      <c r="CE104" s="80">
        <f t="shared" si="227"/>
        <v>0.12174548904358895</v>
      </c>
      <c r="CG104" s="15">
        <f t="shared" si="228"/>
        <v>-0.50890523408036759</v>
      </c>
      <c r="CH104" s="15">
        <f t="shared" si="228"/>
        <v>0.15750366055950815</v>
      </c>
      <c r="CI104" s="15">
        <f t="shared" si="228"/>
        <v>0.27551983229579391</v>
      </c>
      <c r="CJ104" s="80">
        <f t="shared" si="228"/>
        <v>0.18998935544508289</v>
      </c>
      <c r="CL104" s="80">
        <f t="shared" si="220"/>
        <v>0.38217792631644976</v>
      </c>
      <c r="CN104" s="15">
        <f t="shared" si="221"/>
        <v>0.24672352041794476</v>
      </c>
      <c r="CO104" s="15">
        <f t="shared" si="221"/>
        <v>0.10712761292617623</v>
      </c>
      <c r="CP104" s="80">
        <f t="shared" si="221"/>
        <v>0.37834891043529795</v>
      </c>
    </row>
    <row r="105" spans="1:94">
      <c r="A105" s="10" t="s">
        <v>15</v>
      </c>
      <c r="B105" s="15">
        <f t="shared" si="229"/>
        <v>3.4663293218816671E-2</v>
      </c>
      <c r="C105" s="15">
        <f t="shared" si="229"/>
        <v>-7.006013241910658E-2</v>
      </c>
      <c r="D105" s="15">
        <f t="shared" si="229"/>
        <v>-2.1067887431385435E-2</v>
      </c>
      <c r="E105" s="15">
        <f t="shared" si="229"/>
        <v>-4.8191942453645886E-5</v>
      </c>
      <c r="F105" s="80">
        <f t="shared" si="229"/>
        <v>-1.9409749272944921E-2</v>
      </c>
      <c r="H105" s="15">
        <f t="shared" si="236"/>
        <v>9.9927729853097613E-3</v>
      </c>
      <c r="I105" s="15">
        <v>1</v>
      </c>
      <c r="J105" s="15">
        <f t="shared" si="236"/>
        <v>-0.21279790214390548</v>
      </c>
      <c r="K105" s="15">
        <f t="shared" si="236"/>
        <v>0.3095771283047446</v>
      </c>
      <c r="L105" s="15">
        <f t="shared" si="236"/>
        <v>0.81687707270852417</v>
      </c>
      <c r="M105" s="15">
        <f t="shared" si="236"/>
        <v>4.1082033996214573E-2</v>
      </c>
      <c r="N105" s="15">
        <f t="shared" si="236"/>
        <v>-5.7964739543887145E-2</v>
      </c>
      <c r="O105" s="80">
        <f t="shared" si="236"/>
        <v>0.30613325945661951</v>
      </c>
      <c r="Q105" s="15">
        <f t="shared" si="237"/>
        <v>-8.8577301874635861E-2</v>
      </c>
      <c r="R105" s="15">
        <f t="shared" si="237"/>
        <v>0.14934632617273369</v>
      </c>
      <c r="S105" s="15">
        <f t="shared" si="237"/>
        <v>4.906952739795889E-2</v>
      </c>
      <c r="T105" s="15">
        <f t="shared" si="237"/>
        <v>-7.0333386021343203E-2</v>
      </c>
      <c r="U105" s="15">
        <f t="shared" si="237"/>
        <v>-2.863815244802459E-2</v>
      </c>
      <c r="V105" s="15">
        <f t="shared" si="237"/>
        <v>-0.52728573702314119</v>
      </c>
      <c r="W105" s="15">
        <f t="shared" si="237"/>
        <v>-1.7476210520312896E-2</v>
      </c>
      <c r="X105" s="15">
        <f t="shared" si="237"/>
        <v>3.8308817365892089E-2</v>
      </c>
      <c r="Y105" s="15">
        <f t="shared" si="237"/>
        <v>5.586407639098856E-2</v>
      </c>
      <c r="Z105" s="15">
        <f t="shared" si="237"/>
        <v>6.0191908620311763E-2</v>
      </c>
      <c r="AA105" s="15">
        <f t="shared" si="237"/>
        <v>0.12280082185515284</v>
      </c>
      <c r="AB105" s="15">
        <f t="shared" si="237"/>
        <v>0.11055299122508488</v>
      </c>
      <c r="AC105" s="15">
        <f t="shared" si="237"/>
        <v>2.0391110323799033E-2</v>
      </c>
      <c r="AD105" s="15">
        <f t="shared" si="237"/>
        <v>-3.3995585677324192E-2</v>
      </c>
      <c r="AE105" s="15">
        <f t="shared" si="237"/>
        <v>0.47881064040204802</v>
      </c>
      <c r="AF105" s="108">
        <f t="shared" si="237"/>
        <v>6.6144650785553205E-2</v>
      </c>
      <c r="AG105" s="80"/>
      <c r="AH105" s="15">
        <f t="shared" si="231"/>
        <v>-0.13966443140334717</v>
      </c>
      <c r="AI105" s="15">
        <f t="shared" si="231"/>
        <v>2.3615043813628223E-2</v>
      </c>
      <c r="AJ105" s="80">
        <f t="shared" si="231"/>
        <v>-7.192558354555223E-2</v>
      </c>
      <c r="AL105" s="80">
        <f t="shared" si="211"/>
        <v>1.7561786166506721E-2</v>
      </c>
      <c r="AN105" s="80">
        <f t="shared" si="212"/>
        <v>7.8531718548979113E-2</v>
      </c>
      <c r="AP105" s="80">
        <f t="shared" si="206"/>
        <v>0.45484635568673193</v>
      </c>
      <c r="AR105" s="15">
        <f t="shared" si="232"/>
        <v>-0.1435558408316826</v>
      </c>
      <c r="AS105" s="15">
        <f t="shared" si="232"/>
        <v>5.567793420685474E-3</v>
      </c>
      <c r="AT105" s="15">
        <f t="shared" si="232"/>
        <v>5.1029061646394203</v>
      </c>
      <c r="AU105" s="15">
        <f t="shared" si="232"/>
        <v>3.819165452221096E-2</v>
      </c>
      <c r="AV105" s="15">
        <f t="shared" si="232"/>
        <v>-2.2194689174539928E-2</v>
      </c>
      <c r="AW105" s="80">
        <f t="shared" si="232"/>
        <v>1.7807384602093856E-2</v>
      </c>
      <c r="AY105" s="15">
        <f t="shared" si="233"/>
        <v>6.6628508925202778E-2</v>
      </c>
      <c r="AZ105" s="15">
        <f t="shared" si="233"/>
        <v>2.1849456602725192E-2</v>
      </c>
      <c r="BA105" s="80">
        <f t="shared" si="233"/>
        <v>5.06118338362056E-2</v>
      </c>
      <c r="BC105" s="81">
        <f t="shared" si="234"/>
        <v>2.7885761143979781E-3</v>
      </c>
      <c r="BD105" s="81">
        <f t="shared" si="234"/>
        <v>3.1725176257563437E-2</v>
      </c>
      <c r="BE105" s="15">
        <f t="shared" si="234"/>
        <v>4.0966216037251257E-2</v>
      </c>
      <c r="BF105" s="15">
        <f t="shared" si="234"/>
        <v>-3.4522881432387797E-2</v>
      </c>
      <c r="BG105" s="80">
        <f t="shared" si="234"/>
        <v>2.381530715076452E-2</v>
      </c>
      <c r="BI105" s="15">
        <f t="shared" si="235"/>
        <v>0.11511359298728885</v>
      </c>
      <c r="BJ105" s="15">
        <f t="shared" si="235"/>
        <v>-9.9730276669072526E-2</v>
      </c>
      <c r="BK105" s="15">
        <f t="shared" si="235"/>
        <v>-1.3716161300139862E-2</v>
      </c>
      <c r="BL105" s="15">
        <f t="shared" si="235"/>
        <v>2.4451503024514043E-2</v>
      </c>
      <c r="BM105" s="80">
        <f t="shared" si="235"/>
        <v>-4.8801971456710058E-2</v>
      </c>
      <c r="BO105" s="15">
        <f t="shared" si="222"/>
        <v>3.0189012502352952E-2</v>
      </c>
      <c r="BP105" s="15">
        <f t="shared" si="222"/>
        <v>5.9125501595549412E-2</v>
      </c>
      <c r="BQ105" s="80">
        <f t="shared" si="222"/>
        <v>5.2296428650369098E-2</v>
      </c>
      <c r="BS105" s="80">
        <f t="shared" si="223"/>
        <v>3.4971566031738677E-2</v>
      </c>
      <c r="BU105" s="15">
        <f t="shared" si="224"/>
        <v>7.670009508198361E-2</v>
      </c>
      <c r="BV105" s="15">
        <f t="shared" si="224"/>
        <v>4.8698769370627337E-2</v>
      </c>
      <c r="BW105" s="80">
        <f t="shared" si="224"/>
        <v>6.2208060908500062E-2</v>
      </c>
      <c r="BY105" s="15">
        <f t="shared" si="225"/>
        <v>-1.1274811024915565E-2</v>
      </c>
      <c r="BZ105" s="15">
        <f t="shared" si="225"/>
        <v>0.2069634894369472</v>
      </c>
      <c r="CA105" s="80">
        <f t="shared" si="225"/>
        <v>6.4271872736409996E-3</v>
      </c>
      <c r="CC105" s="80">
        <f t="shared" si="226"/>
        <v>2.2687642101805627E-2</v>
      </c>
      <c r="CE105" s="80">
        <f t="shared" si="227"/>
        <v>6.8040866293175073E-2</v>
      </c>
      <c r="CG105" s="15">
        <f t="shared" si="228"/>
        <v>-0.3286705709522949</v>
      </c>
      <c r="CH105" s="15">
        <f t="shared" si="228"/>
        <v>8.6201779981931459E-3</v>
      </c>
      <c r="CI105" s="15">
        <f t="shared" si="228"/>
        <v>5.2977900419617585E-2</v>
      </c>
      <c r="CJ105" s="80">
        <f t="shared" si="228"/>
        <v>2.3966657979245465E-2</v>
      </c>
      <c r="CL105" s="80">
        <f t="shared" si="220"/>
        <v>9.4220489272686558E-2</v>
      </c>
      <c r="CN105" s="15">
        <f t="shared" si="221"/>
        <v>-1.962374304664749E-2</v>
      </c>
      <c r="CO105" s="15">
        <f t="shared" si="221"/>
        <v>-8.156282643090873E-3</v>
      </c>
      <c r="CP105" s="80">
        <f t="shared" si="221"/>
        <v>8.9650959451605949E-2</v>
      </c>
    </row>
    <row r="106" spans="1:94">
      <c r="A106" s="10" t="s">
        <v>17</v>
      </c>
      <c r="B106" s="15">
        <f t="shared" si="229"/>
        <v>2.5328212145975249E-2</v>
      </c>
      <c r="C106" s="15">
        <f t="shared" si="229"/>
        <v>9.2292519269157935E-2</v>
      </c>
      <c r="D106" s="15">
        <f t="shared" si="229"/>
        <v>5.8426219301376259E-2</v>
      </c>
      <c r="E106" s="15">
        <f t="shared" si="229"/>
        <v>1.5649113917400204E-2</v>
      </c>
      <c r="F106" s="80">
        <f t="shared" si="229"/>
        <v>5.4827802317650276E-2</v>
      </c>
      <c r="H106" s="15">
        <f t="shared" si="236"/>
        <v>9.33877060519539E-2</v>
      </c>
      <c r="I106" s="15">
        <v>1</v>
      </c>
      <c r="J106" s="15">
        <f t="shared" si="236"/>
        <v>-0.16438668108173637</v>
      </c>
      <c r="K106" s="15">
        <f t="shared" si="236"/>
        <v>0.19794482232006838</v>
      </c>
      <c r="L106" s="15">
        <f t="shared" si="236"/>
        <v>-4.4413403839848264E-2</v>
      </c>
      <c r="M106" s="15">
        <f t="shared" si="236"/>
        <v>3.3799819117162677E-2</v>
      </c>
      <c r="N106" s="15">
        <f t="shared" si="236"/>
        <v>-5.8742246964314848E-2</v>
      </c>
      <c r="O106" s="80">
        <f t="shared" si="236"/>
        <v>0.18896861379299623</v>
      </c>
      <c r="Q106" s="15">
        <f t="shared" si="237"/>
        <v>-7.3477389028991924E-3</v>
      </c>
      <c r="R106" s="15">
        <f t="shared" si="237"/>
        <v>8.2267921412664702E-2</v>
      </c>
      <c r="S106" s="15">
        <f t="shared" si="237"/>
        <v>2.2327219812854349E-2</v>
      </c>
      <c r="T106" s="15">
        <f t="shared" si="237"/>
        <v>2.7429453196926357E-2</v>
      </c>
      <c r="U106" s="15">
        <f t="shared" si="237"/>
        <v>-6.7475803899565201E-2</v>
      </c>
      <c r="V106" s="15">
        <f t="shared" si="237"/>
        <v>-7.851993011235503E-2</v>
      </c>
      <c r="W106" s="15">
        <f t="shared" si="237"/>
        <v>1.0630255027202606E-2</v>
      </c>
      <c r="X106" s="15">
        <f t="shared" si="237"/>
        <v>0.10334911705312289</v>
      </c>
      <c r="Y106" s="15">
        <f t="shared" si="237"/>
        <v>-3.9132496301618858E-2</v>
      </c>
      <c r="Z106" s="15">
        <f t="shared" si="237"/>
        <v>-2.2275460172240247E-2</v>
      </c>
      <c r="AA106" s="15">
        <f t="shared" si="237"/>
        <v>1.8032592725457874E-2</v>
      </c>
      <c r="AB106" s="15">
        <f t="shared" si="237"/>
        <v>7.8960479063460598E-2</v>
      </c>
      <c r="AC106" s="15">
        <f t="shared" si="237"/>
        <v>-2.7425450460625944E-2</v>
      </c>
      <c r="AD106" s="15">
        <f t="shared" si="237"/>
        <v>4.0108790926293159E-2</v>
      </c>
      <c r="AE106" s="15">
        <f t="shared" si="237"/>
        <v>0.77930957049496485</v>
      </c>
      <c r="AF106" s="108">
        <f t="shared" si="237"/>
        <v>8.0452606394747717E-2</v>
      </c>
      <c r="AG106" s="80"/>
      <c r="AH106" s="15">
        <f t="shared" si="231"/>
        <v>-0.24962874501197885</v>
      </c>
      <c r="AI106" s="15">
        <f t="shared" si="231"/>
        <v>3.2907931035991878E-2</v>
      </c>
      <c r="AJ106" s="80">
        <f t="shared" si="231"/>
        <v>-9.7022358751075788E-2</v>
      </c>
      <c r="AL106" s="80">
        <f t="shared" si="211"/>
        <v>2.03470450125669E-2</v>
      </c>
      <c r="AN106" s="80">
        <f t="shared" si="212"/>
        <v>4.6285349479028515E-2</v>
      </c>
      <c r="AP106" s="80">
        <f t="shared" si="206"/>
        <v>0.24883762731399872</v>
      </c>
      <c r="AR106" s="15">
        <f t="shared" si="232"/>
        <v>-0.27903318043024117</v>
      </c>
      <c r="AS106" s="15">
        <f t="shared" si="232"/>
        <v>7.1691213696738476E-3</v>
      </c>
      <c r="AT106" s="15">
        <f t="shared" si="232"/>
        <v>1.5467026387709972</v>
      </c>
      <c r="AU106" s="15">
        <f t="shared" si="232"/>
        <v>3.6763518423606589E-2</v>
      </c>
      <c r="AV106" s="15">
        <f t="shared" si="232"/>
        <v>2.6746897194597441E-2</v>
      </c>
      <c r="AW106" s="80">
        <f t="shared" si="232"/>
        <v>1.6102877762848689E-2</v>
      </c>
      <c r="AY106" s="15">
        <f t="shared" si="233"/>
        <v>3.6534644026704255E-2</v>
      </c>
      <c r="AZ106" s="15">
        <f t="shared" si="233"/>
        <v>1.0604621390626567E-2</v>
      </c>
      <c r="BA106" s="80">
        <f t="shared" si="233"/>
        <v>2.8524772960295097E-2</v>
      </c>
      <c r="BC106" s="81">
        <f t="shared" si="234"/>
        <v>6.2555341623659499E-2</v>
      </c>
      <c r="BD106" s="81">
        <f t="shared" si="234"/>
        <v>4.0516917013287079E-2</v>
      </c>
      <c r="BE106" s="15">
        <f t="shared" si="234"/>
        <v>2.1426306735861766E-2</v>
      </c>
      <c r="BF106" s="15">
        <f t="shared" si="234"/>
        <v>7.1906743413103769E-3</v>
      </c>
      <c r="BG106" s="80">
        <f t="shared" si="234"/>
        <v>2.1040076774039074E-2</v>
      </c>
      <c r="BI106" s="15">
        <f t="shared" si="235"/>
        <v>-2.8312407008905471E-2</v>
      </c>
      <c r="BJ106" s="15">
        <f t="shared" si="235"/>
        <v>9.8648635984655009E-3</v>
      </c>
      <c r="BK106" s="15">
        <f t="shared" si="235"/>
        <v>-2.3307245355077555E-3</v>
      </c>
      <c r="BL106" s="15">
        <f t="shared" si="235"/>
        <v>2.3051184351638776E-2</v>
      </c>
      <c r="BM106" s="80">
        <f t="shared" si="235"/>
        <v>8.0197761750915308E-3</v>
      </c>
      <c r="BO106" s="15">
        <f t="shared" si="222"/>
        <v>3.602042522756288E-2</v>
      </c>
      <c r="BP106" s="15">
        <f t="shared" si="222"/>
        <v>2.0587551957355066E-2</v>
      </c>
      <c r="BQ106" s="80">
        <f t="shared" si="222"/>
        <v>2.4106867687148092E-2</v>
      </c>
      <c r="BS106" s="80">
        <f t="shared" si="223"/>
        <v>2.3837831316415592E-2</v>
      </c>
      <c r="BU106" s="15">
        <f t="shared" si="224"/>
        <v>0.107702980830789</v>
      </c>
      <c r="BV106" s="15">
        <f t="shared" si="224"/>
        <v>1.5082748111648669E-2</v>
      </c>
      <c r="BW106" s="80">
        <f t="shared" si="224"/>
        <v>5.9223258638824161E-2</v>
      </c>
      <c r="BY106" s="15">
        <f t="shared" si="225"/>
        <v>-1.816000897491199E-2</v>
      </c>
      <c r="BZ106" s="15">
        <f t="shared" si="225"/>
        <v>0.17677361897965471</v>
      </c>
      <c r="CA106" s="80">
        <f t="shared" si="225"/>
        <v>-1.6320334893105137E-3</v>
      </c>
      <c r="CC106" s="80">
        <f t="shared" si="226"/>
        <v>3.4734514115024373E-2</v>
      </c>
      <c r="CE106" s="80">
        <f t="shared" si="227"/>
        <v>2.8199500731866944E-2</v>
      </c>
      <c r="CG106" s="15">
        <f t="shared" si="228"/>
        <v>-5.2398558294136643E-2</v>
      </c>
      <c r="CH106" s="15">
        <f t="shared" si="228"/>
        <v>1.9119000252199925E-2</v>
      </c>
      <c r="CI106" s="15">
        <f t="shared" si="228"/>
        <v>3.2779298570210669E-2</v>
      </c>
      <c r="CJ106" s="80">
        <f t="shared" si="228"/>
        <v>2.6953773456435792E-2</v>
      </c>
      <c r="CL106" s="80">
        <f t="shared" si="220"/>
        <v>5.9615329284157248E-2</v>
      </c>
      <c r="CN106" s="15">
        <f t="shared" si="221"/>
        <v>5.979049362050004E-2</v>
      </c>
      <c r="CO106" s="15">
        <f t="shared" si="221"/>
        <v>4.5836927783142967E-2</v>
      </c>
      <c r="CP106" s="80">
        <f t="shared" si="221"/>
        <v>5.975857220823344E-2</v>
      </c>
    </row>
    <row r="107" spans="1:94">
      <c r="A107" s="10" t="s">
        <v>112</v>
      </c>
      <c r="B107" s="15">
        <f t="shared" si="229"/>
        <v>2.3222815452117462E-3</v>
      </c>
      <c r="C107" s="15">
        <f t="shared" si="229"/>
        <v>7.5493265453538738E-2</v>
      </c>
      <c r="D107" s="15">
        <f t="shared" si="229"/>
        <v>3.8401087469271955E-2</v>
      </c>
      <c r="E107" s="15">
        <f t="shared" si="229"/>
        <v>1.8166068948844316E-2</v>
      </c>
      <c r="F107" s="80">
        <f t="shared" si="229"/>
        <v>3.5957412826106649E-2</v>
      </c>
      <c r="H107" s="15">
        <f t="shared" si="236"/>
        <v>6.008122012045769E-2</v>
      </c>
      <c r="I107" s="15">
        <v>1</v>
      </c>
      <c r="J107" s="15">
        <f t="shared" si="236"/>
        <v>0.78744246074367075</v>
      </c>
      <c r="K107" s="15">
        <f t="shared" si="236"/>
        <v>0.23956450687292419</v>
      </c>
      <c r="L107" s="15">
        <f t="shared" si="236"/>
        <v>5.0294536419218883E-2</v>
      </c>
      <c r="M107" s="15">
        <f t="shared" si="236"/>
        <v>2.7607002372079803E-2</v>
      </c>
      <c r="N107" s="15">
        <f t="shared" si="236"/>
        <v>-2.3645037582356587E-2</v>
      </c>
      <c r="O107" s="80">
        <f t="shared" si="236"/>
        <v>0.23383827524795553</v>
      </c>
      <c r="Q107" s="15">
        <f t="shared" si="237"/>
        <v>3.8437605132372932E-2</v>
      </c>
      <c r="R107" s="15">
        <f t="shared" si="237"/>
        <v>-2.5370648837800158E-2</v>
      </c>
      <c r="S107" s="15">
        <f t="shared" si="237"/>
        <v>1.5389396997070648E-2</v>
      </c>
      <c r="T107" s="15">
        <f t="shared" si="237"/>
        <v>2.8076542463197462E-2</v>
      </c>
      <c r="U107" s="15">
        <f t="shared" si="237"/>
        <v>2.5647845561626248E-2</v>
      </c>
      <c r="V107" s="15">
        <f t="shared" si="237"/>
        <v>0.58886649444538364</v>
      </c>
      <c r="W107" s="15">
        <f t="shared" si="237"/>
        <v>0.17510779579172153</v>
      </c>
      <c r="X107" s="15">
        <f t="shared" si="237"/>
        <v>-1.0898291655696446E-2</v>
      </c>
      <c r="Y107" s="15">
        <f t="shared" si="237"/>
        <v>-4.7690848199456015E-2</v>
      </c>
      <c r="Z107" s="15">
        <f t="shared" si="237"/>
        <v>-1.5806118242648104E-2</v>
      </c>
      <c r="AA107" s="15">
        <f t="shared" si="237"/>
        <v>2.9445930858973401E-2</v>
      </c>
      <c r="AB107" s="15">
        <f t="shared" si="237"/>
        <v>-9.5444206487295125E-3</v>
      </c>
      <c r="AC107" s="15">
        <f t="shared" si="237"/>
        <v>-1.1101196606217334E-2</v>
      </c>
      <c r="AD107" s="15">
        <f t="shared" si="237"/>
        <v>3.246070986374372E-2</v>
      </c>
      <c r="AE107" s="15">
        <f t="shared" si="237"/>
        <v>0.86923704754327757</v>
      </c>
      <c r="AF107" s="108">
        <f t="shared" si="237"/>
        <v>0.10938437082511276</v>
      </c>
      <c r="AG107" s="80"/>
      <c r="AH107" s="15">
        <f t="shared" si="231"/>
        <v>0.1043397394088923</v>
      </c>
      <c r="AI107" s="15">
        <f t="shared" si="231"/>
        <v>2.1459250157800147E-2</v>
      </c>
      <c r="AJ107" s="80">
        <f t="shared" si="231"/>
        <v>6.6772210969111345E-2</v>
      </c>
      <c r="AL107" s="80">
        <f t="shared" si="211"/>
        <v>1.4663273682653966E-2</v>
      </c>
      <c r="AN107" s="80">
        <f t="shared" si="212"/>
        <v>4.2338426500290405E-2</v>
      </c>
      <c r="AP107" s="80">
        <f t="shared" si="206"/>
        <v>-0.17388187779053488</v>
      </c>
      <c r="AR107" s="15">
        <f t="shared" si="232"/>
        <v>-0.17194742104287208</v>
      </c>
      <c r="AS107" s="15">
        <f t="shared" si="232"/>
        <v>4.8397448248711505E-3</v>
      </c>
      <c r="AT107" s="15">
        <f t="shared" si="232"/>
        <v>1.102105783915166</v>
      </c>
      <c r="AU107" s="15">
        <f t="shared" si="232"/>
        <v>3.9650895725660273E-3</v>
      </c>
      <c r="AV107" s="15">
        <f t="shared" si="232"/>
        <v>-6.8890586558669753E-2</v>
      </c>
      <c r="AW107" s="80">
        <f t="shared" si="232"/>
        <v>6.8574384757789097E-3</v>
      </c>
      <c r="AY107" s="15">
        <f t="shared" si="233"/>
        <v>4.8807851529624857E-2</v>
      </c>
      <c r="AZ107" s="15">
        <f t="shared" si="233"/>
        <v>7.6004138890664263E-2</v>
      </c>
      <c r="BA107" s="80">
        <f t="shared" si="233"/>
        <v>5.8451783224944487E-2</v>
      </c>
      <c r="BC107" s="81">
        <f t="shared" si="234"/>
        <v>5.8355575746209754E-2</v>
      </c>
      <c r="BD107" s="81">
        <f t="shared" si="234"/>
        <v>2.7797822116831794E-2</v>
      </c>
      <c r="BE107" s="15">
        <f t="shared" si="234"/>
        <v>5.1442213921983004E-2</v>
      </c>
      <c r="BF107" s="15">
        <f t="shared" si="234"/>
        <v>-6.4582891040249057E-3</v>
      </c>
      <c r="BG107" s="80">
        <f t="shared" si="234"/>
        <v>4.0391870366653704E-2</v>
      </c>
      <c r="BI107" s="15">
        <f t="shared" si="235"/>
        <v>3.8372967534630709E-2</v>
      </c>
      <c r="BJ107" s="15">
        <f t="shared" si="235"/>
        <v>-1.4038932133632942E-2</v>
      </c>
      <c r="BK107" s="15">
        <f t="shared" si="235"/>
        <v>1.7440269400029962E-2</v>
      </c>
      <c r="BL107" s="15">
        <f t="shared" si="235"/>
        <v>1.8253377130755366E-2</v>
      </c>
      <c r="BM107" s="80">
        <f t="shared" si="235"/>
        <v>1.0562441899475417E-3</v>
      </c>
      <c r="BO107" s="15">
        <f t="shared" si="222"/>
        <v>2.7958285607942557E-2</v>
      </c>
      <c r="BP107" s="15">
        <f t="shared" si="222"/>
        <v>2.5238118731122139E-2</v>
      </c>
      <c r="BQ107" s="80">
        <f t="shared" si="222"/>
        <v>2.5839070137275044E-2</v>
      </c>
      <c r="BS107" s="80">
        <f t="shared" si="223"/>
        <v>2.7854203098086838E-2</v>
      </c>
      <c r="BU107" s="15">
        <f t="shared" si="224"/>
        <v>5.1648456861788539E-2</v>
      </c>
      <c r="BV107" s="15">
        <f t="shared" si="224"/>
        <v>2.3731588234325196E-2</v>
      </c>
      <c r="BW107" s="80">
        <f t="shared" si="224"/>
        <v>3.7062915124399076E-2</v>
      </c>
      <c r="BY107" s="15">
        <f t="shared" si="225"/>
        <v>4.3454952880406683E-2</v>
      </c>
      <c r="BZ107" s="15">
        <f t="shared" si="225"/>
        <v>0.12406824010577067</v>
      </c>
      <c r="CA107" s="80">
        <f t="shared" si="225"/>
        <v>5.1111410904101984E-2</v>
      </c>
      <c r="CC107" s="80">
        <f t="shared" si="226"/>
        <v>2.912930091875876E-2</v>
      </c>
      <c r="CE107" s="80">
        <f t="shared" si="227"/>
        <v>3.408969066542622E-2</v>
      </c>
      <c r="CG107" s="15">
        <f t="shared" si="228"/>
        <v>6.0210313274206229E-2</v>
      </c>
      <c r="CH107" s="15">
        <f t="shared" si="228"/>
        <v>1.1575926202487707E-2</v>
      </c>
      <c r="CI107" s="15">
        <f t="shared" si="228"/>
        <v>3.2704328028980489E-2</v>
      </c>
      <c r="CJ107" s="80">
        <f t="shared" si="228"/>
        <v>3.0749513946780382E-2</v>
      </c>
      <c r="CL107" s="80">
        <f t="shared" si="220"/>
        <v>6.9223058058892839E-2</v>
      </c>
      <c r="CN107" s="15">
        <f t="shared" ref="CN107:CP122" si="238">CN49/CN45-1</f>
        <v>-2.1196445776583972E-2</v>
      </c>
      <c r="CO107" s="15">
        <f t="shared" si="238"/>
        <v>6.5875383202774085E-2</v>
      </c>
      <c r="CP107" s="80">
        <f t="shared" si="238"/>
        <v>6.4885808696619085E-2</v>
      </c>
    </row>
    <row r="108" spans="1:94">
      <c r="A108" s="10" t="s">
        <v>7</v>
      </c>
      <c r="B108" s="15">
        <f t="shared" si="229"/>
        <v>-3.958516114775934E-4</v>
      </c>
      <c r="C108" s="15">
        <f t="shared" si="229"/>
        <v>6.5378132585928395E-2</v>
      </c>
      <c r="D108" s="15">
        <f t="shared" si="229"/>
        <v>4.6596108357384702E-2</v>
      </c>
      <c r="E108" s="15">
        <f t="shared" si="229"/>
        <v>-2.2881019093708987E-3</v>
      </c>
      <c r="F108" s="80">
        <f t="shared" si="229"/>
        <v>2.9365105594013619E-2</v>
      </c>
      <c r="H108" s="15">
        <f t="shared" si="236"/>
        <v>0.23439694260381105</v>
      </c>
      <c r="I108" s="15">
        <v>1</v>
      </c>
      <c r="J108" s="15">
        <f t="shared" si="236"/>
        <v>1.3138971490739051</v>
      </c>
      <c r="K108" s="15">
        <f t="shared" si="236"/>
        <v>-4.9624933037461072E-2</v>
      </c>
      <c r="L108" s="15">
        <f t="shared" si="236"/>
        <v>6.3576136089162905E-2</v>
      </c>
      <c r="M108" s="15">
        <f t="shared" si="236"/>
        <v>4.8996109688849598E-2</v>
      </c>
      <c r="N108" s="15">
        <f t="shared" si="236"/>
        <v>2.491451910535325E-2</v>
      </c>
      <c r="O108" s="80">
        <f t="shared" si="236"/>
        <v>-3.227083271843012E-2</v>
      </c>
      <c r="Q108" s="15">
        <f t="shared" si="237"/>
        <v>0.15763132314923411</v>
      </c>
      <c r="R108" s="15">
        <f t="shared" si="237"/>
        <v>-7.6848765669359831E-2</v>
      </c>
      <c r="S108" s="15">
        <f t="shared" si="237"/>
        <v>2.6177025117375852E-2</v>
      </c>
      <c r="T108" s="15">
        <f t="shared" si="237"/>
        <v>4.3998308838788747E-2</v>
      </c>
      <c r="U108" s="15">
        <f t="shared" si="237"/>
        <v>4.3710440487807922E-2</v>
      </c>
      <c r="V108" s="15">
        <f t="shared" si="237"/>
        <v>0.22963613868457977</v>
      </c>
      <c r="W108" s="15">
        <f t="shared" si="237"/>
        <v>6.0643956454889292E-2</v>
      </c>
      <c r="X108" s="15">
        <f t="shared" si="237"/>
        <v>4.8939147473827882E-2</v>
      </c>
      <c r="Y108" s="15">
        <f t="shared" si="237"/>
        <v>4.6136601641643127E-2</v>
      </c>
      <c r="Z108" s="15">
        <f t="shared" si="237"/>
        <v>2.2431337318763012E-2</v>
      </c>
      <c r="AA108" s="15">
        <f t="shared" si="237"/>
        <v>2.3006940202550563E-2</v>
      </c>
      <c r="AB108" s="15">
        <f t="shared" si="237"/>
        <v>1.3535082564448686E-2</v>
      </c>
      <c r="AC108" s="15">
        <f t="shared" si="237"/>
        <v>3.3122992532776507E-2</v>
      </c>
      <c r="AD108" s="15">
        <f t="shared" si="237"/>
        <v>3.8828964768048202E-2</v>
      </c>
      <c r="AE108" s="15">
        <f t="shared" si="237"/>
        <v>0.39859689996950642</v>
      </c>
      <c r="AF108" s="108">
        <f t="shared" si="237"/>
        <v>9.5707652915778096E-2</v>
      </c>
      <c r="AG108" s="80"/>
      <c r="AH108" s="15">
        <f t="shared" si="231"/>
        <v>1.9788696224126521</v>
      </c>
      <c r="AI108" s="15">
        <f t="shared" si="231"/>
        <v>4.8161127981037222E-2</v>
      </c>
      <c r="AJ108" s="80">
        <f t="shared" si="231"/>
        <v>0.9452577061306493</v>
      </c>
      <c r="AL108" s="80">
        <f t="shared" si="211"/>
        <v>3.7249841464585431E-2</v>
      </c>
      <c r="AN108" s="80">
        <f t="shared" si="212"/>
        <v>5.3862890759322823E-2</v>
      </c>
      <c r="AP108" s="80">
        <f t="shared" si="206"/>
        <v>0.93477404255985985</v>
      </c>
      <c r="AR108" s="15">
        <f t="shared" si="232"/>
        <v>-0.1391782454242082</v>
      </c>
      <c r="AS108" s="15">
        <f t="shared" si="232"/>
        <v>2.380698589789354E-2</v>
      </c>
      <c r="AT108" s="15">
        <f t="shared" si="232"/>
        <v>1.482054668657403</v>
      </c>
      <c r="AU108" s="15">
        <f t="shared" si="232"/>
        <v>1.1526173826607033E-2</v>
      </c>
      <c r="AV108" s="15">
        <f t="shared" si="232"/>
        <v>6.2522627602103586E-2</v>
      </c>
      <c r="AW108" s="80">
        <f t="shared" si="232"/>
        <v>4.280465688091839E-2</v>
      </c>
      <c r="AY108" s="15">
        <f t="shared" si="233"/>
        <v>3.8903701131040691E-2</v>
      </c>
      <c r="AZ108" s="15">
        <f t="shared" si="233"/>
        <v>5.7234314642772732E-2</v>
      </c>
      <c r="BA108" s="80">
        <f t="shared" si="233"/>
        <v>4.5335655196484304E-2</v>
      </c>
      <c r="BC108" s="81">
        <f t="shared" si="234"/>
        <v>3.838998143784389E-2</v>
      </c>
      <c r="BD108" s="81">
        <f t="shared" si="234"/>
        <v>3.7490300594375192E-2</v>
      </c>
      <c r="BE108" s="15">
        <f t="shared" si="234"/>
        <v>8.2107845448719852E-2</v>
      </c>
      <c r="BF108" s="15">
        <f t="shared" si="234"/>
        <v>3.831028360308486E-2</v>
      </c>
      <c r="BG108" s="80">
        <f t="shared" si="234"/>
        <v>7.1273110359023617E-2</v>
      </c>
      <c r="BI108" s="15">
        <f t="shared" si="235"/>
        <v>1.3202337054975199E-2</v>
      </c>
      <c r="BJ108" s="15">
        <f t="shared" si="235"/>
        <v>2.1791038530669216E-2</v>
      </c>
      <c r="BK108" s="15">
        <f t="shared" si="235"/>
        <v>5.5870969681579563E-3</v>
      </c>
      <c r="BL108" s="15">
        <f t="shared" si="235"/>
        <v>1.4053672965450126E-2</v>
      </c>
      <c r="BM108" s="80">
        <f t="shared" si="235"/>
        <v>1.6281631506437133E-2</v>
      </c>
      <c r="BO108" s="15">
        <f t="shared" ref="BO108:BQ122" si="239">BO50/BO46-1</f>
        <v>1.5520784571569468E-2</v>
      </c>
      <c r="BP108" s="15">
        <f t="shared" si="239"/>
        <v>3.368792503875051E-2</v>
      </c>
      <c r="BQ108" s="80">
        <f t="shared" si="239"/>
        <v>2.9656576709836013E-2</v>
      </c>
      <c r="BS108" s="80">
        <f t="shared" si="223"/>
        <v>3.7522235876680243E-2</v>
      </c>
      <c r="BU108" s="15">
        <f t="shared" ref="BU108:BW122" si="240">BU50/BU46-1</f>
        <v>6.9295657424913948E-2</v>
      </c>
      <c r="BV108" s="15">
        <f t="shared" si="240"/>
        <v>-4.2229302196851171E-3</v>
      </c>
      <c r="BW108" s="80">
        <f t="shared" si="240"/>
        <v>3.0251315665372314E-2</v>
      </c>
      <c r="BY108" s="15">
        <f t="shared" ref="BY108:CA122" si="241">BY50/BY46-1</f>
        <v>5.1294538381171373E-2</v>
      </c>
      <c r="BZ108" s="15">
        <f t="shared" si="241"/>
        <v>6.6111479622120939E-2</v>
      </c>
      <c r="CA108" s="80">
        <f t="shared" si="241"/>
        <v>5.2768074203541016E-2</v>
      </c>
      <c r="CC108" s="80">
        <f t="shared" si="226"/>
        <v>3.6316267213036824E-2</v>
      </c>
      <c r="CE108" s="80">
        <f t="shared" si="227"/>
        <v>3.9675599922870175E-2</v>
      </c>
      <c r="CG108" s="15">
        <f t="shared" ref="CG108:CJ122" si="242">CG50/CG46-1</f>
        <v>5.208449255935399E-2</v>
      </c>
      <c r="CH108" s="15">
        <f t="shared" si="242"/>
        <v>1.3379014261865052E-2</v>
      </c>
      <c r="CI108" s="15">
        <f t="shared" si="242"/>
        <v>2.2269782298498964E-2</v>
      </c>
      <c r="CJ108" s="80">
        <f t="shared" si="242"/>
        <v>2.2099179626498655E-2</v>
      </c>
      <c r="CL108" s="80">
        <f t="shared" si="220"/>
        <v>5.2193270664631752E-2</v>
      </c>
      <c r="CN108" s="15">
        <f t="shared" si="238"/>
        <v>-2.98154448479242E-2</v>
      </c>
      <c r="CO108" s="15">
        <f t="shared" si="238"/>
        <v>9.1476020522513357E-2</v>
      </c>
      <c r="CP108" s="80">
        <f t="shared" si="238"/>
        <v>4.8022164640044496E-2</v>
      </c>
    </row>
    <row r="109" spans="1:94">
      <c r="A109" s="10" t="s">
        <v>15</v>
      </c>
      <c r="B109" s="15">
        <f t="shared" si="229"/>
        <v>-7.5903636797324259E-3</v>
      </c>
      <c r="C109" s="15">
        <f t="shared" si="229"/>
        <v>-1.0385868421966871E-2</v>
      </c>
      <c r="D109" s="15">
        <f t="shared" si="229"/>
        <v>-1.3892184397871099E-2</v>
      </c>
      <c r="E109" s="15">
        <f t="shared" si="229"/>
        <v>-1.9944571731546401E-2</v>
      </c>
      <c r="F109" s="80">
        <f t="shared" si="229"/>
        <v>-9.9148046407043777E-3</v>
      </c>
      <c r="H109" s="15">
        <f t="shared" si="236"/>
        <v>0.20580743481292774</v>
      </c>
      <c r="I109" s="15">
        <f t="shared" si="236"/>
        <v>0.36629382426016432</v>
      </c>
      <c r="J109" s="15">
        <f t="shared" si="236"/>
        <v>8.2691691518164578E-2</v>
      </c>
      <c r="K109" s="15">
        <f t="shared" si="236"/>
        <v>2.3463346823278552E-2</v>
      </c>
      <c r="L109" s="15">
        <f t="shared" si="236"/>
        <v>0.26120101234757342</v>
      </c>
      <c r="M109" s="15">
        <f t="shared" si="236"/>
        <v>4.5161911162483248E-2</v>
      </c>
      <c r="N109" s="15">
        <f t="shared" si="236"/>
        <v>-1.3390851852099206E-2</v>
      </c>
      <c r="O109" s="80">
        <f t="shared" si="236"/>
        <v>2.9705693767198893E-2</v>
      </c>
      <c r="Q109" s="15">
        <f t="shared" si="237"/>
        <v>2.6977405894058393E-2</v>
      </c>
      <c r="R109" s="15">
        <f t="shared" si="237"/>
        <v>-5.8641841599154421E-2</v>
      </c>
      <c r="S109" s="15">
        <f t="shared" si="237"/>
        <v>2.2032363303104319E-2</v>
      </c>
      <c r="T109" s="15">
        <f t="shared" si="237"/>
        <v>3.7907599599167563E-2</v>
      </c>
      <c r="U109" s="15">
        <f t="shared" si="237"/>
        <v>3.454220260922547E-2</v>
      </c>
      <c r="V109" s="15">
        <f t="shared" si="237"/>
        <v>0.40051074598602754</v>
      </c>
      <c r="W109" s="15">
        <f t="shared" si="237"/>
        <v>1.1533601613852973E-2</v>
      </c>
      <c r="X109" s="15">
        <f t="shared" si="237"/>
        <v>5.3220316056583394E-2</v>
      </c>
      <c r="Y109" s="15">
        <f t="shared" si="237"/>
        <v>3.0077490139329033E-2</v>
      </c>
      <c r="Z109" s="15">
        <f t="shared" si="237"/>
        <v>4.1087199910644134E-2</v>
      </c>
      <c r="AA109" s="15">
        <f t="shared" si="237"/>
        <v>4.3512098725997372E-2</v>
      </c>
      <c r="AB109" s="15">
        <f t="shared" si="237"/>
        <v>4.4921983972765034E-2</v>
      </c>
      <c r="AC109" s="15">
        <f t="shared" si="237"/>
        <v>1.7585483924748235E-2</v>
      </c>
      <c r="AD109" s="15">
        <f t="shared" si="237"/>
        <v>1.2463949923833928E-2</v>
      </c>
      <c r="AE109" s="15">
        <f t="shared" si="237"/>
        <v>0.25416370298852708</v>
      </c>
      <c r="AF109" s="108">
        <f t="shared" si="237"/>
        <v>7.6560142280925225E-2</v>
      </c>
      <c r="AG109" s="80"/>
      <c r="AH109" s="15">
        <f t="shared" si="231"/>
        <v>0.64045293265497905</v>
      </c>
      <c r="AI109" s="15">
        <f t="shared" si="231"/>
        <v>1.6974504122403422E-2</v>
      </c>
      <c r="AJ109" s="80">
        <f t="shared" si="231"/>
        <v>0.35516624877783753</v>
      </c>
      <c r="AL109" s="80">
        <f t="shared" si="211"/>
        <v>4.5161911162483248E-2</v>
      </c>
      <c r="AN109" s="80">
        <f t="shared" si="212"/>
        <v>7.8372189417291294E-2</v>
      </c>
      <c r="AP109" s="80">
        <f t="shared" si="206"/>
        <v>7.7382367470990587E-2</v>
      </c>
      <c r="AR109" s="15">
        <f t="shared" si="232"/>
        <v>6.2226849571042075E-2</v>
      </c>
      <c r="AS109" s="15">
        <f t="shared" si="232"/>
        <v>3.3965764231667306E-2</v>
      </c>
      <c r="AT109" s="15">
        <f t="shared" si="232"/>
        <v>1.3178646274579737</v>
      </c>
      <c r="AU109" s="15">
        <f t="shared" si="232"/>
        <v>2.4920400791359709E-2</v>
      </c>
      <c r="AV109" s="15">
        <f t="shared" si="232"/>
        <v>-4.1015756690738758E-2</v>
      </c>
      <c r="AW109" s="80">
        <f t="shared" si="232"/>
        <v>5.6260498924867841E-2</v>
      </c>
      <c r="AY109" s="15">
        <f t="shared" si="233"/>
        <v>3.1521749806890709E-2</v>
      </c>
      <c r="AZ109" s="15">
        <f t="shared" si="233"/>
        <v>4.8336214573105885E-2</v>
      </c>
      <c r="BA109" s="80">
        <f t="shared" si="233"/>
        <v>3.7371336005149747E-2</v>
      </c>
      <c r="BC109" s="81">
        <f t="shared" si="234"/>
        <v>-7.960568061578821E-2</v>
      </c>
      <c r="BD109" s="81">
        <f t="shared" si="234"/>
        <v>3.0259959306182527E-3</v>
      </c>
      <c r="BE109" s="15">
        <f t="shared" si="234"/>
        <v>8.6845387117058692E-2</v>
      </c>
      <c r="BF109" s="15">
        <f t="shared" si="234"/>
        <v>4.111470946210205E-2</v>
      </c>
      <c r="BG109" s="80">
        <f t="shared" si="234"/>
        <v>6.7538425001044011E-2</v>
      </c>
      <c r="BI109" s="15">
        <f t="shared" si="235"/>
        <v>1.6681259487494104E-2</v>
      </c>
      <c r="BJ109" s="15">
        <f t="shared" si="235"/>
        <v>6.5046002657802582E-2</v>
      </c>
      <c r="BK109" s="15">
        <f t="shared" si="235"/>
        <v>3.3057041199987314E-2</v>
      </c>
      <c r="BL109" s="15">
        <f t="shared" si="235"/>
        <v>1.6683160177343614E-2</v>
      </c>
      <c r="BM109" s="80">
        <f t="shared" si="235"/>
        <v>4.5600458795730381E-2</v>
      </c>
      <c r="BO109" s="15">
        <f t="shared" si="239"/>
        <v>1.466434627965274E-2</v>
      </c>
      <c r="BP109" s="15">
        <f t="shared" si="239"/>
        <v>5.7912388190866526E-2</v>
      </c>
      <c r="BQ109" s="80">
        <f t="shared" si="239"/>
        <v>4.7920186729221159E-2</v>
      </c>
      <c r="BS109" s="80">
        <f t="shared" si="223"/>
        <v>2.7389680556457519E-2</v>
      </c>
      <c r="BU109" s="15">
        <f t="shared" si="240"/>
        <v>4.5651528030913546E-2</v>
      </c>
      <c r="BV109" s="15">
        <f t="shared" si="240"/>
        <v>5.5508762501403686E-2</v>
      </c>
      <c r="BW109" s="80">
        <f t="shared" si="240"/>
        <v>5.0688238757241155E-2</v>
      </c>
      <c r="BY109" s="15">
        <f t="shared" si="241"/>
        <v>4.7139421054961828E-2</v>
      </c>
      <c r="BZ109" s="15">
        <f t="shared" si="241"/>
        <v>0.12408768014590521</v>
      </c>
      <c r="CA109" s="80">
        <f t="shared" si="241"/>
        <v>5.4624594964951756E-2</v>
      </c>
      <c r="CC109" s="80">
        <f t="shared" si="226"/>
        <v>6.2287876204196735E-2</v>
      </c>
      <c r="CE109" s="80">
        <f t="shared" si="227"/>
        <v>3.2852803337598546E-2</v>
      </c>
      <c r="CG109" s="15">
        <f t="shared" si="242"/>
        <v>1.2927742978824819E-2</v>
      </c>
      <c r="CH109" s="15">
        <f t="shared" si="242"/>
        <v>9.1816129479711517E-3</v>
      </c>
      <c r="CI109" s="15">
        <f t="shared" si="242"/>
        <v>2.2557999315609978E-2</v>
      </c>
      <c r="CJ109" s="80">
        <f t="shared" si="242"/>
        <v>2.0287204852915464E-2</v>
      </c>
      <c r="CL109" s="80">
        <f t="shared" si="220"/>
        <v>5.1724049635428981E-2</v>
      </c>
      <c r="CN109" s="15">
        <f t="shared" si="238"/>
        <v>4.0614897696413799E-3</v>
      </c>
      <c r="CO109" s="15">
        <f t="shared" si="238"/>
        <v>3.8410838435788186E-2</v>
      </c>
      <c r="CP109" s="80">
        <f t="shared" si="238"/>
        <v>4.9730881867866561E-2</v>
      </c>
    </row>
    <row r="110" spans="1:94">
      <c r="A110" s="10" t="s">
        <v>17</v>
      </c>
      <c r="B110" s="15">
        <f t="shared" si="229"/>
        <v>-4.5478400398105689E-3</v>
      </c>
      <c r="C110" s="15">
        <f t="shared" si="229"/>
        <v>-1.3162599306092426E-3</v>
      </c>
      <c r="D110" s="15">
        <f t="shared" si="229"/>
        <v>-1.334678946512291E-2</v>
      </c>
      <c r="E110" s="15">
        <f t="shared" si="229"/>
        <v>-2.6677778784649608E-2</v>
      </c>
      <c r="F110" s="80">
        <f t="shared" si="229"/>
        <v>-4.9280670597440235E-3</v>
      </c>
      <c r="H110" s="15">
        <f t="shared" si="236"/>
        <v>0.3870870173659835</v>
      </c>
      <c r="I110" s="15">
        <f t="shared" si="236"/>
        <v>1.5481657502558868</v>
      </c>
      <c r="J110" s="15">
        <f t="shared" si="236"/>
        <v>5.7069150679505798E-2</v>
      </c>
      <c r="K110" s="15">
        <f t="shared" si="236"/>
        <v>9.5806614944331958E-2</v>
      </c>
      <c r="L110" s="15">
        <f t="shared" si="236"/>
        <v>-1.4020852288829877E-2</v>
      </c>
      <c r="M110" s="15">
        <f t="shared" si="236"/>
        <v>3.1005027222550607E-2</v>
      </c>
      <c r="N110" s="15">
        <f t="shared" si="236"/>
        <v>-2.2186197217970549E-2</v>
      </c>
      <c r="O110" s="80">
        <f t="shared" si="236"/>
        <v>0.10104689425324764</v>
      </c>
      <c r="Q110" s="15">
        <f t="shared" si="237"/>
        <v>5.1528860565859258E-3</v>
      </c>
      <c r="R110" s="15">
        <f t="shared" si="237"/>
        <v>4.4734371056457833E-2</v>
      </c>
      <c r="S110" s="15">
        <f t="shared" si="237"/>
        <v>3.337964740972188E-2</v>
      </c>
      <c r="T110" s="15">
        <f t="shared" si="237"/>
        <v>1.6514401153482794E-2</v>
      </c>
      <c r="U110" s="15">
        <f t="shared" si="237"/>
        <v>5.6710944096319382E-2</v>
      </c>
      <c r="V110" s="15">
        <f t="shared" si="237"/>
        <v>-7.9615786027362856E-2</v>
      </c>
      <c r="W110" s="15">
        <f t="shared" si="237"/>
        <v>2.1046874495449064E-2</v>
      </c>
      <c r="X110" s="15">
        <f t="shared" si="237"/>
        <v>-2.6836287954006388E-2</v>
      </c>
      <c r="Y110" s="15">
        <f t="shared" si="237"/>
        <v>9.2323254772466168E-3</v>
      </c>
      <c r="Z110" s="15">
        <f t="shared" si="237"/>
        <v>5.6213557800096403E-2</v>
      </c>
      <c r="AA110" s="15">
        <f t="shared" si="237"/>
        <v>3.8942001669135085E-2</v>
      </c>
      <c r="AB110" s="15">
        <f t="shared" si="237"/>
        <v>4.1667040805262179E-2</v>
      </c>
      <c r="AC110" s="15">
        <f t="shared" si="237"/>
        <v>2.6032149538602667E-2</v>
      </c>
      <c r="AD110" s="15">
        <f t="shared" si="237"/>
        <v>-1.6213095457985438E-2</v>
      </c>
      <c r="AE110" s="15">
        <f t="shared" si="237"/>
        <v>0.18465215242801558</v>
      </c>
      <c r="AF110" s="108">
        <f t="shared" si="237"/>
        <v>4.9371083540918681E-2</v>
      </c>
      <c r="AG110" s="80"/>
      <c r="AH110" s="15">
        <f t="shared" si="231"/>
        <v>2.0728271344168046</v>
      </c>
      <c r="AI110" s="15">
        <f t="shared" si="231"/>
        <v>-5.4953262636550537E-2</v>
      </c>
      <c r="AJ110" s="80">
        <f t="shared" si="231"/>
        <v>0.75817970802721124</v>
      </c>
      <c r="AL110" s="80">
        <f t="shared" si="211"/>
        <v>3.1005027222550385E-2</v>
      </c>
      <c r="AN110" s="80">
        <f t="shared" si="212"/>
        <v>5.7291420337289622E-2</v>
      </c>
      <c r="AP110" s="80">
        <f t="shared" si="206"/>
        <v>0.23099837344176466</v>
      </c>
      <c r="AR110" s="15">
        <f t="shared" si="232"/>
        <v>-3.9844227937702703E-2</v>
      </c>
      <c r="AS110" s="15">
        <f t="shared" si="232"/>
        <v>5.3895736523787097E-2</v>
      </c>
      <c r="AT110" s="15">
        <f t="shared" si="232"/>
        <v>0.58232913423149224</v>
      </c>
      <c r="AU110" s="15">
        <f t="shared" si="232"/>
        <v>3.1391116290684806E-2</v>
      </c>
      <c r="AV110" s="15">
        <f t="shared" si="232"/>
        <v>-3.9267928283006293E-2</v>
      </c>
      <c r="AW110" s="80">
        <f t="shared" si="232"/>
        <v>5.8705854849066652E-2</v>
      </c>
      <c r="AY110" s="15">
        <f t="shared" si="233"/>
        <v>3.1099044393182673E-2</v>
      </c>
      <c r="AZ110" s="15">
        <f t="shared" si="233"/>
        <v>3.6769548231198268E-2</v>
      </c>
      <c r="BA110" s="80">
        <f t="shared" si="233"/>
        <v>3.2820163007218905E-2</v>
      </c>
      <c r="BC110" s="81">
        <f t="shared" si="234"/>
        <v>-1.8075535605252879E-2</v>
      </c>
      <c r="BD110" s="81">
        <f t="shared" si="234"/>
        <v>3.7863424803541434E-2</v>
      </c>
      <c r="BE110" s="15">
        <f t="shared" si="234"/>
        <v>5.3865357088978882E-2</v>
      </c>
      <c r="BF110" s="15">
        <f t="shared" si="234"/>
        <v>2.9912256847998586E-2</v>
      </c>
      <c r="BG110" s="80">
        <f t="shared" si="234"/>
        <v>4.5868946039260949E-2</v>
      </c>
      <c r="BI110" s="15">
        <f t="shared" si="235"/>
        <v>-5.1229750378906092E-2</v>
      </c>
      <c r="BJ110" s="15">
        <f t="shared" si="235"/>
        <v>1.1097336609182884E-2</v>
      </c>
      <c r="BK110" s="15">
        <f t="shared" si="235"/>
        <v>3.7423547136504531E-2</v>
      </c>
      <c r="BL110" s="15">
        <f t="shared" si="235"/>
        <v>2.3812004528257047E-2</v>
      </c>
      <c r="BM110" s="80">
        <f t="shared" si="235"/>
        <v>1.6262521435152388E-2</v>
      </c>
      <c r="BO110" s="15">
        <f t="shared" si="239"/>
        <v>1.3412803635558967E-2</v>
      </c>
      <c r="BP110" s="15">
        <f t="shared" si="239"/>
        <v>5.0659473838394975E-2</v>
      </c>
      <c r="BQ110" s="80">
        <f t="shared" si="239"/>
        <v>4.2066926502011048E-2</v>
      </c>
      <c r="BS110" s="80">
        <f t="shared" si="223"/>
        <v>2.9154599859863684E-2</v>
      </c>
      <c r="BU110" s="15">
        <f t="shared" si="240"/>
        <v>2.4359292637454288E-2</v>
      </c>
      <c r="BV110" s="15">
        <f t="shared" si="240"/>
        <v>3.4050785040470322E-2</v>
      </c>
      <c r="BW110" s="80">
        <f t="shared" si="240"/>
        <v>2.9220664606692148E-2</v>
      </c>
      <c r="BY110" s="15">
        <f t="shared" si="241"/>
        <v>1.7957888038476977E-2</v>
      </c>
      <c r="BZ110" s="15">
        <f t="shared" si="241"/>
        <v>5.768790936656587E-2</v>
      </c>
      <c r="CA110" s="80">
        <f t="shared" si="241"/>
        <v>2.1928468292940151E-2</v>
      </c>
      <c r="CC110" s="80">
        <f t="shared" si="226"/>
        <v>5.7935660154774471E-2</v>
      </c>
      <c r="CE110" s="80">
        <f t="shared" si="227"/>
        <v>5.3784294914533959E-2</v>
      </c>
      <c r="CG110" s="15">
        <f t="shared" si="242"/>
        <v>9.4228679808674443E-3</v>
      </c>
      <c r="CH110" s="15">
        <f t="shared" si="242"/>
        <v>2.8266053461472707E-2</v>
      </c>
      <c r="CI110" s="15">
        <f t="shared" si="242"/>
        <v>2.141244172808543E-2</v>
      </c>
      <c r="CJ110" s="80">
        <f t="shared" si="242"/>
        <v>2.1881234220140655E-2</v>
      </c>
      <c r="CL110" s="80">
        <f t="shared" si="220"/>
        <v>6.0583133441982406E-2</v>
      </c>
      <c r="CN110" s="15">
        <f t="shared" si="238"/>
        <v>-1.7003312084807876E-2</v>
      </c>
      <c r="CO110" s="15">
        <f t="shared" si="238"/>
        <v>3.6926480794991834E-2</v>
      </c>
      <c r="CP110" s="80">
        <f t="shared" si="238"/>
        <v>5.6960283155322422E-2</v>
      </c>
    </row>
    <row r="111" spans="1:94">
      <c r="A111" s="1" t="s">
        <v>115</v>
      </c>
      <c r="B111" s="15">
        <f t="shared" si="229"/>
        <v>-5.1660449243140505E-4</v>
      </c>
      <c r="C111" s="15">
        <f t="shared" si="229"/>
        <v>4.820346095293937E-2</v>
      </c>
      <c r="D111" s="15">
        <f t="shared" si="229"/>
        <v>1.7084232712387459E-2</v>
      </c>
      <c r="E111" s="15">
        <f t="shared" si="229"/>
        <v>-4.6089710072419798E-2</v>
      </c>
      <c r="F111" s="80">
        <f t="shared" si="229"/>
        <v>1.8445464671615452E-2</v>
      </c>
      <c r="H111" s="15">
        <f t="shared" si="236"/>
        <v>0.17658202551097646</v>
      </c>
      <c r="I111" s="15">
        <f t="shared" si="236"/>
        <v>1.0932999461343278</v>
      </c>
      <c r="J111" s="15">
        <f t="shared" si="236"/>
        <v>-0.32285726096809775</v>
      </c>
      <c r="K111" s="15">
        <f t="shared" si="236"/>
        <v>0.10721854028573374</v>
      </c>
      <c r="L111" s="15">
        <f t="shared" si="236"/>
        <v>-0.11348865645060513</v>
      </c>
      <c r="M111" s="15">
        <f t="shared" si="236"/>
        <v>2.6769803684269622E-2</v>
      </c>
      <c r="N111" s="15">
        <f t="shared" si="236"/>
        <v>-4.8563460816474557E-2</v>
      </c>
      <c r="O111" s="80">
        <f t="shared" si="236"/>
        <v>0.10624856599142252</v>
      </c>
      <c r="Q111" s="15">
        <f t="shared" si="237"/>
        <v>-1.1192713863128034E-2</v>
      </c>
      <c r="R111" s="15">
        <f t="shared" si="237"/>
        <v>0.14269077779018779</v>
      </c>
      <c r="S111" s="15">
        <f t="shared" si="237"/>
        <v>1.2513944929613663E-2</v>
      </c>
      <c r="T111" s="15">
        <f t="shared" si="237"/>
        <v>-3.9344022605676043E-2</v>
      </c>
      <c r="U111" s="15">
        <f t="shared" si="237"/>
        <v>2.5487860441036458E-2</v>
      </c>
      <c r="V111" s="15">
        <f t="shared" si="237"/>
        <v>8.4119168111761899E-2</v>
      </c>
      <c r="W111" s="15">
        <f t="shared" si="237"/>
        <v>1.7300954933829216E-2</v>
      </c>
      <c r="X111" s="15">
        <f t="shared" si="237"/>
        <v>3.5700970123512699E-2</v>
      </c>
      <c r="Y111" s="15">
        <f t="shared" si="237"/>
        <v>-3.3425384201916097E-2</v>
      </c>
      <c r="Z111" s="15">
        <f t="shared" si="237"/>
        <v>2.9078776317507993E-2</v>
      </c>
      <c r="AA111" s="15">
        <f t="shared" si="237"/>
        <v>-1.6230698562854751E-2</v>
      </c>
      <c r="AB111" s="15">
        <f t="shared" si="237"/>
        <v>3.342105465496803E-2</v>
      </c>
      <c r="AC111" s="15">
        <f t="shared" si="237"/>
        <v>-2.8909445473793705E-2</v>
      </c>
      <c r="AD111" s="15">
        <f t="shared" si="237"/>
        <v>-1.8957004069899863E-2</v>
      </c>
      <c r="AE111" s="15">
        <f t="shared" si="237"/>
        <v>6.5942869547707117E-2</v>
      </c>
      <c r="AF111" s="108">
        <f t="shared" si="237"/>
        <v>2.0154118707175872E-2</v>
      </c>
      <c r="AG111" s="80"/>
      <c r="AH111" s="15">
        <f t="shared" si="231"/>
        <v>0.40614242780614052</v>
      </c>
      <c r="AI111" s="15">
        <f t="shared" si="231"/>
        <v>-3.1388287878677312E-2</v>
      </c>
      <c r="AJ111" s="80">
        <f t="shared" si="231"/>
        <v>0.21624537856018899</v>
      </c>
      <c r="AL111" s="80">
        <f t="shared" si="211"/>
        <v>2.6769803684269622E-2</v>
      </c>
      <c r="AN111" s="80">
        <f t="shared" si="212"/>
        <v>4.4728796936855497E-2</v>
      </c>
      <c r="AP111" s="80">
        <f t="shared" si="206"/>
        <v>6.9101037272774057E-2</v>
      </c>
      <c r="AR111" s="15">
        <f t="shared" si="232"/>
        <v>0.11649794815738534</v>
      </c>
      <c r="AS111" s="15">
        <f t="shared" si="232"/>
        <v>4.3667539904659325E-2</v>
      </c>
      <c r="AT111" s="15">
        <f t="shared" si="232"/>
        <v>0.43943967501969761</v>
      </c>
      <c r="AU111" s="15">
        <f t="shared" si="232"/>
        <v>2.6456043300038479E-2</v>
      </c>
      <c r="AV111" s="15">
        <f t="shared" si="232"/>
        <v>-1.4261097924160526E-2</v>
      </c>
      <c r="AW111" s="80">
        <f t="shared" si="232"/>
        <v>5.0343287676427817E-2</v>
      </c>
      <c r="AY111" s="15">
        <f t="shared" si="233"/>
        <v>5.282263454929903E-2</v>
      </c>
      <c r="AZ111" s="15">
        <f t="shared" si="233"/>
        <v>5.6989678275301436E-2</v>
      </c>
      <c r="BA111" s="80">
        <f t="shared" si="233"/>
        <v>5.4324791891944502E-2</v>
      </c>
      <c r="BC111" s="81">
        <f t="shared" si="234"/>
        <v>1.3869721544041536E-2</v>
      </c>
      <c r="BD111" s="81">
        <f t="shared" si="234"/>
        <v>1.818683295762713E-2</v>
      </c>
      <c r="BE111" s="15">
        <f t="shared" si="234"/>
        <v>5.7618991042786893E-2</v>
      </c>
      <c r="BF111" s="15">
        <f t="shared" si="234"/>
        <v>1.9846286282649395E-2</v>
      </c>
      <c r="BG111" s="80">
        <f t="shared" si="234"/>
        <v>4.8229496593222398E-2</v>
      </c>
      <c r="BI111" s="15">
        <f t="shared" si="235"/>
        <v>1.5511493416218158E-3</v>
      </c>
      <c r="BJ111" s="15">
        <f t="shared" si="235"/>
        <v>3.9968595381487004E-2</v>
      </c>
      <c r="BK111" s="15">
        <f t="shared" si="235"/>
        <v>3.631579985804656E-2</v>
      </c>
      <c r="BL111" s="15">
        <f t="shared" si="235"/>
        <v>2.4822872859565859E-2</v>
      </c>
      <c r="BM111" s="80">
        <f t="shared" si="235"/>
        <v>3.4422313644096425E-2</v>
      </c>
      <c r="BO111" s="15">
        <f t="shared" si="239"/>
        <v>2.1920617297163991E-2</v>
      </c>
      <c r="BP111" s="15">
        <f t="shared" si="239"/>
        <v>4.4349606411446141E-2</v>
      </c>
      <c r="BQ111" s="80">
        <f t="shared" si="239"/>
        <v>3.9384257588428229E-2</v>
      </c>
      <c r="BS111" s="80">
        <f t="shared" si="223"/>
        <v>3.3069531796934726E-2</v>
      </c>
      <c r="BU111" s="15">
        <f t="shared" si="240"/>
        <v>3.3122867419274504E-2</v>
      </c>
      <c r="BV111" s="15">
        <f t="shared" si="240"/>
        <v>2.4014982882002878E-2</v>
      </c>
      <c r="BW111" s="80">
        <f t="shared" si="240"/>
        <v>2.8425501662155295E-2</v>
      </c>
      <c r="BY111" s="15">
        <f t="shared" si="241"/>
        <v>3.2313058922328608E-2</v>
      </c>
      <c r="BZ111" s="15">
        <f t="shared" si="241"/>
        <v>3.907847730218017E-2</v>
      </c>
      <c r="CA111" s="80">
        <f t="shared" si="241"/>
        <v>3.3000222069669238E-2</v>
      </c>
      <c r="CC111" s="80">
        <f t="shared" si="226"/>
        <v>7.1981077718866304E-2</v>
      </c>
      <c r="CE111" s="80">
        <f t="shared" si="227"/>
        <v>3.6836416146838857E-2</v>
      </c>
      <c r="CG111" s="15">
        <f t="shared" si="242"/>
        <v>5.8409805886839861E-2</v>
      </c>
      <c r="CH111" s="15">
        <f t="shared" si="242"/>
        <v>4.003355762291072E-2</v>
      </c>
      <c r="CI111" s="15">
        <f t="shared" si="242"/>
        <v>2.8179851218476104E-2</v>
      </c>
      <c r="CJ111" s="80">
        <f t="shared" si="242"/>
        <v>3.1040788370827466E-2</v>
      </c>
      <c r="CL111" s="80">
        <f t="shared" si="220"/>
        <v>5.5921411743173444E-2</v>
      </c>
      <c r="CN111" s="15">
        <f t="shared" si="238"/>
        <v>5.9184195063642031E-2</v>
      </c>
      <c r="CO111" s="15">
        <f t="shared" si="238"/>
        <v>4.6409155342320041E-2</v>
      </c>
      <c r="CP111" s="80">
        <f t="shared" si="238"/>
        <v>5.6151215159014667E-2</v>
      </c>
    </row>
    <row r="112" spans="1:94">
      <c r="A112" s="10" t="s">
        <v>7</v>
      </c>
      <c r="B112" s="15">
        <f t="shared" ref="B112:F122" si="243">B54/B50-1</f>
        <v>-7.5266498950614658E-3</v>
      </c>
      <c r="C112" s="15">
        <f t="shared" si="243"/>
        <v>5.8431167641803228E-2</v>
      </c>
      <c r="D112" s="15">
        <f t="shared" si="243"/>
        <v>2.3476453350409265E-2</v>
      </c>
      <c r="E112" s="15">
        <f t="shared" si="243"/>
        <v>-6.5208536756218738E-2</v>
      </c>
      <c r="F112" s="80">
        <f t="shared" si="243"/>
        <v>1.8865439971311737E-2</v>
      </c>
      <c r="H112" s="15">
        <f t="shared" si="236"/>
        <v>-0.21451603486383874</v>
      </c>
      <c r="I112" s="15">
        <f t="shared" si="236"/>
        <v>0.35645075339905374</v>
      </c>
      <c r="J112" s="15">
        <f t="shared" si="236"/>
        <v>-0.31601480418374006</v>
      </c>
      <c r="K112" s="15">
        <f t="shared" si="236"/>
        <v>6.3016064578391928E-2</v>
      </c>
      <c r="L112" s="15">
        <f t="shared" si="236"/>
        <v>-0.26189433386863947</v>
      </c>
      <c r="M112" s="15">
        <f t="shared" si="236"/>
        <v>4.5488688721779136E-2</v>
      </c>
      <c r="N112" s="15">
        <f t="shared" si="236"/>
        <v>-9.1286054664921346E-2</v>
      </c>
      <c r="O112" s="80">
        <f t="shared" si="236"/>
        <v>5.4222929472210746E-2</v>
      </c>
      <c r="Q112" s="15">
        <f t="shared" si="237"/>
        <v>0.10975246775071645</v>
      </c>
      <c r="R112" s="15">
        <f t="shared" si="237"/>
        <v>7.8151489844390021E-2</v>
      </c>
      <c r="S112" s="15">
        <f t="shared" si="237"/>
        <v>2.9107826648158142E-2</v>
      </c>
      <c r="T112" s="15">
        <f t="shared" si="237"/>
        <v>2.1410321371321483E-2</v>
      </c>
      <c r="U112" s="15">
        <f t="shared" si="237"/>
        <v>5.8876028938360969E-2</v>
      </c>
      <c r="V112" s="15">
        <f t="shared" si="237"/>
        <v>9.1059634266541511E-2</v>
      </c>
      <c r="W112" s="15">
        <f t="shared" si="237"/>
        <v>3.3592520053839614E-2</v>
      </c>
      <c r="X112" s="15">
        <f t="shared" si="237"/>
        <v>2.6146619482589228E-2</v>
      </c>
      <c r="Y112" s="15">
        <f t="shared" si="237"/>
        <v>4.0320319797990223E-2</v>
      </c>
      <c r="Z112" s="15">
        <f t="shared" si="237"/>
        <v>1.442397500423831E-2</v>
      </c>
      <c r="AA112" s="15">
        <f t="shared" si="237"/>
        <v>1.1959347412456856E-2</v>
      </c>
      <c r="AB112" s="15">
        <f t="shared" si="237"/>
        <v>9.2590287099003632E-3</v>
      </c>
      <c r="AC112" s="15">
        <f t="shared" si="237"/>
        <v>8.1375810030953177E-2</v>
      </c>
      <c r="AD112" s="15">
        <f t="shared" si="237"/>
        <v>2.7564448351828696E-2</v>
      </c>
      <c r="AE112" s="15">
        <f t="shared" si="237"/>
        <v>-3.3891010138069166E-2</v>
      </c>
      <c r="AF112" s="108">
        <f t="shared" si="237"/>
        <v>3.2514187315841214E-2</v>
      </c>
      <c r="AG112" s="80"/>
      <c r="AH112" s="15">
        <f t="shared" si="231"/>
        <v>-0.54836224245961129</v>
      </c>
      <c r="AI112" s="15">
        <f t="shared" si="231"/>
        <v>5.2020994047174973E-2</v>
      </c>
      <c r="AJ112" s="80">
        <f t="shared" si="231"/>
        <v>-0.37517325908215216</v>
      </c>
      <c r="AL112" s="80">
        <f t="shared" si="211"/>
        <v>4.5488688721779136E-2</v>
      </c>
      <c r="AN112" s="80">
        <f t="shared" si="212"/>
        <v>3.4477231804532327E-2</v>
      </c>
      <c r="AP112" s="80">
        <f t="shared" si="206"/>
        <v>-0.20637826257012493</v>
      </c>
      <c r="AR112" s="15">
        <f t="shared" si="232"/>
        <v>0.16371979007947313</v>
      </c>
      <c r="AS112" s="15">
        <f t="shared" si="232"/>
        <v>4.194162338093399E-2</v>
      </c>
      <c r="AT112" s="15">
        <f t="shared" si="232"/>
        <v>0.12559430851986786</v>
      </c>
      <c r="AU112" s="15">
        <f t="shared" si="232"/>
        <v>5.0332448257550677E-3</v>
      </c>
      <c r="AV112" s="15">
        <f t="shared" si="232"/>
        <v>5.5066302549224622E-2</v>
      </c>
      <c r="AW112" s="80">
        <f t="shared" si="232"/>
        <v>4.6345871760548274E-2</v>
      </c>
      <c r="AY112" s="15">
        <f t="shared" si="233"/>
        <v>4.4539747353560921E-2</v>
      </c>
      <c r="AZ112" s="15">
        <f t="shared" si="233"/>
        <v>7.1397309726596747E-2</v>
      </c>
      <c r="BA112" s="80">
        <f t="shared" si="233"/>
        <v>5.4070956798417669E-2</v>
      </c>
      <c r="BC112" s="81">
        <f t="shared" si="234"/>
        <v>2.5599314387704686E-2</v>
      </c>
      <c r="BD112" s="81">
        <f t="shared" si="234"/>
        <v>2.6862952979072485E-2</v>
      </c>
      <c r="BE112" s="15">
        <f t="shared" si="234"/>
        <v>3.893453120067436E-2</v>
      </c>
      <c r="BF112" s="15">
        <f t="shared" si="234"/>
        <v>3.0162996325342251E-2</v>
      </c>
      <c r="BG112" s="80">
        <f t="shared" si="234"/>
        <v>3.6585188275075176E-2</v>
      </c>
      <c r="BI112" s="15">
        <f t="shared" si="235"/>
        <v>6.5565306787721322E-2</v>
      </c>
      <c r="BJ112" s="15">
        <f t="shared" si="235"/>
        <v>0.13607915022206196</v>
      </c>
      <c r="BK112" s="15">
        <f t="shared" si="235"/>
        <v>4.9229050190544577E-2</v>
      </c>
      <c r="BL112" s="15">
        <f t="shared" si="235"/>
        <v>1.8771961678266003E-2</v>
      </c>
      <c r="BM112" s="80">
        <f t="shared" si="235"/>
        <v>9.0052454969020479E-2</v>
      </c>
      <c r="BO112" s="15">
        <f t="shared" si="239"/>
        <v>2.9937735459281356E-2</v>
      </c>
      <c r="BP112" s="15">
        <f t="shared" si="239"/>
        <v>5.7009737812020234E-2</v>
      </c>
      <c r="BQ112" s="80">
        <f t="shared" si="239"/>
        <v>5.1084844307003108E-2</v>
      </c>
      <c r="BS112" s="80">
        <f t="shared" si="223"/>
        <v>4.4937754567124122E-2</v>
      </c>
      <c r="BU112" s="15">
        <f t="shared" si="240"/>
        <v>4.7028677067475932E-2</v>
      </c>
      <c r="BV112" s="15">
        <f t="shared" si="240"/>
        <v>6.1190457155939404E-2</v>
      </c>
      <c r="BW112" s="80">
        <f t="shared" si="240"/>
        <v>5.4298063230089566E-2</v>
      </c>
      <c r="BY112" s="15">
        <f t="shared" si="241"/>
        <v>5.3189355012742467E-2</v>
      </c>
      <c r="BZ112" s="15">
        <f t="shared" si="241"/>
        <v>4.6552425081105575E-2</v>
      </c>
      <c r="CA112" s="80">
        <f t="shared" si="241"/>
        <v>5.2520950634807884E-2</v>
      </c>
      <c r="CC112" s="80">
        <f t="shared" si="226"/>
        <v>5.9289036462744749E-2</v>
      </c>
      <c r="CE112" s="80">
        <f t="shared" si="227"/>
        <v>2.6592631242921216E-2</v>
      </c>
      <c r="CG112" s="15">
        <f t="shared" si="242"/>
        <v>6.1645675750880535E-2</v>
      </c>
      <c r="CH112" s="15">
        <f t="shared" si="242"/>
        <v>4.4193860355657089E-2</v>
      </c>
      <c r="CI112" s="15">
        <f t="shared" si="242"/>
        <v>3.89462223565471E-2</v>
      </c>
      <c r="CJ112" s="80">
        <f t="shared" si="242"/>
        <v>4.0517577599758381E-2</v>
      </c>
      <c r="CL112" s="80">
        <f t="shared" si="220"/>
        <v>3.3594014854392729E-2</v>
      </c>
      <c r="CN112" s="15">
        <f t="shared" si="238"/>
        <v>0.12135767245269502</v>
      </c>
      <c r="CO112" s="15">
        <f t="shared" si="238"/>
        <v>6.5442759666911599E-3</v>
      </c>
      <c r="CP112" s="80">
        <f t="shared" si="238"/>
        <v>3.7628018568241606E-2</v>
      </c>
    </row>
    <row r="113" spans="1:94">
      <c r="A113" s="10" t="s">
        <v>15</v>
      </c>
      <c r="B113" s="15">
        <f t="shared" si="243"/>
        <v>1.3160761800650178E-3</v>
      </c>
      <c r="C113" s="15">
        <f t="shared" si="243"/>
        <v>6.1958622308983857E-2</v>
      </c>
      <c r="D113" s="15">
        <f t="shared" si="243"/>
        <v>4.2715299063633472E-2</v>
      </c>
      <c r="E113" s="15">
        <f t="shared" si="243"/>
        <v>-5.2202730328733682E-2</v>
      </c>
      <c r="F113" s="80">
        <f t="shared" si="243"/>
        <v>2.6393598429002907E-2</v>
      </c>
      <c r="H113" s="15">
        <f t="shared" si="236"/>
        <v>-0.21249445083667784</v>
      </c>
      <c r="I113" s="15">
        <f t="shared" si="236"/>
        <v>0.12967723030667044</v>
      </c>
      <c r="J113" s="15">
        <f t="shared" si="236"/>
        <v>-8.0716744336748802E-2</v>
      </c>
      <c r="K113" s="15">
        <f t="shared" si="236"/>
        <v>-9.8178799669885186E-2</v>
      </c>
      <c r="L113" s="15">
        <f t="shared" si="236"/>
        <v>-5.4655575014594726E-2</v>
      </c>
      <c r="M113" s="15">
        <f t="shared" si="236"/>
        <v>3.441790935058342E-2</v>
      </c>
      <c r="N113" s="15">
        <f t="shared" si="236"/>
        <v>4.5727930449608323E-3</v>
      </c>
      <c r="O113" s="80">
        <f t="shared" si="236"/>
        <v>-9.3560515740976569E-2</v>
      </c>
      <c r="Q113" s="15">
        <f t="shared" si="237"/>
        <v>0.10869405488869899</v>
      </c>
      <c r="R113" s="15">
        <f t="shared" si="237"/>
        <v>3.0220426055954874E-2</v>
      </c>
      <c r="S113" s="15">
        <f t="shared" si="237"/>
        <v>1.8202426908962233E-2</v>
      </c>
      <c r="T113" s="15">
        <f t="shared" si="237"/>
        <v>5.4666160417115472E-2</v>
      </c>
      <c r="U113" s="15">
        <f t="shared" si="237"/>
        <v>4.8916063062799831E-2</v>
      </c>
      <c r="V113" s="15">
        <f t="shared" si="237"/>
        <v>0.12178688522027303</v>
      </c>
      <c r="W113" s="15">
        <f t="shared" si="237"/>
        <v>1.786176054274824E-2</v>
      </c>
      <c r="X113" s="15">
        <f t="shared" si="237"/>
        <v>4.8265005494013691E-2</v>
      </c>
      <c r="Y113" s="15">
        <f t="shared" si="237"/>
        <v>6.4613909953717519E-2</v>
      </c>
      <c r="Z113" s="15">
        <f t="shared" si="237"/>
        <v>-1.9732461041973903E-2</v>
      </c>
      <c r="AA113" s="15">
        <f t="shared" si="237"/>
        <v>3.6921068988185812E-2</v>
      </c>
      <c r="AB113" s="15">
        <f t="shared" si="237"/>
        <v>-1.9781889399659192E-2</v>
      </c>
      <c r="AC113" s="15">
        <f t="shared" si="237"/>
        <v>7.5952582968165316E-2</v>
      </c>
      <c r="AD113" s="15">
        <f t="shared" si="237"/>
        <v>-3.0444819847783022E-2</v>
      </c>
      <c r="AE113" s="15">
        <f t="shared" si="237"/>
        <v>-8.4440342684320213E-2</v>
      </c>
      <c r="AF113" s="108">
        <f t="shared" si="237"/>
        <v>1.2688356090666097E-2</v>
      </c>
      <c r="AG113" s="80"/>
      <c r="AH113" s="15">
        <f t="shared" si="231"/>
        <v>-9.4456589551780046E-2</v>
      </c>
      <c r="AI113" s="15">
        <f t="shared" si="231"/>
        <v>-1.2162407552348098E-2</v>
      </c>
      <c r="AJ113" s="80">
        <f t="shared" si="231"/>
        <v>-6.6198246707899533E-2</v>
      </c>
      <c r="AL113" s="80">
        <f t="shared" si="211"/>
        <v>3.441790935058342E-2</v>
      </c>
      <c r="AN113" s="80">
        <f t="shared" si="212"/>
        <v>4.7531108909300901E-2</v>
      </c>
      <c r="AP113" s="80">
        <f t="shared" si="206"/>
        <v>-0.16587423198838824</v>
      </c>
      <c r="AR113" s="15">
        <f t="shared" si="232"/>
        <v>-5.1664013425723354E-2</v>
      </c>
      <c r="AS113" s="15">
        <f t="shared" si="232"/>
        <v>2.1748562789082104E-2</v>
      </c>
      <c r="AT113" s="15">
        <f t="shared" si="232"/>
        <v>0.10804064809960989</v>
      </c>
      <c r="AU113" s="15">
        <f t="shared" si="232"/>
        <v>1.6265617366543639E-2</v>
      </c>
      <c r="AV113" s="15">
        <f t="shared" si="232"/>
        <v>3.3592569977154429E-2</v>
      </c>
      <c r="AW113" s="80">
        <f t="shared" si="232"/>
        <v>2.3225956479743015E-2</v>
      </c>
      <c r="AY113" s="15">
        <f t="shared" si="233"/>
        <v>3.8489712396392095E-2</v>
      </c>
      <c r="AZ113" s="15">
        <f t="shared" si="233"/>
        <v>5.5510578459311288E-2</v>
      </c>
      <c r="BA113" s="80">
        <f t="shared" si="233"/>
        <v>4.4473691892720435E-2</v>
      </c>
      <c r="BC113" s="81">
        <f t="shared" si="234"/>
        <v>-5.3997753681606531E-2</v>
      </c>
      <c r="BD113" s="81">
        <f t="shared" si="234"/>
        <v>9.0887368622083464E-4</v>
      </c>
      <c r="BE113" s="15">
        <f t="shared" si="234"/>
        <v>5.012123214014097E-2</v>
      </c>
      <c r="BF113" s="15">
        <f t="shared" si="234"/>
        <v>4.7482975395813032E-2</v>
      </c>
      <c r="BG113" s="80">
        <f t="shared" si="234"/>
        <v>4.3778529614589834E-2</v>
      </c>
      <c r="BI113" s="15">
        <f t="shared" si="235"/>
        <v>-2.6543945861181584E-3</v>
      </c>
      <c r="BJ113" s="15">
        <f t="shared" si="235"/>
        <v>0.12280031028634286</v>
      </c>
      <c r="BK113" s="15">
        <f t="shared" si="235"/>
        <v>3.1643743269314184E-2</v>
      </c>
      <c r="BL113" s="15">
        <f t="shared" si="235"/>
        <v>2.3941019481083847E-2</v>
      </c>
      <c r="BM113" s="80">
        <f t="shared" si="235"/>
        <v>7.7198068637055917E-2</v>
      </c>
      <c r="BO113" s="15">
        <f t="shared" si="239"/>
        <v>2.6474343681512025E-2</v>
      </c>
      <c r="BP113" s="15">
        <f t="shared" si="239"/>
        <v>7.3502528804597844E-2</v>
      </c>
      <c r="BQ113" s="80">
        <f t="shared" si="239"/>
        <v>6.2981768037942976E-2</v>
      </c>
      <c r="BS113" s="80">
        <f t="shared" si="223"/>
        <v>6.1188817574207688E-2</v>
      </c>
      <c r="BU113" s="15">
        <f t="shared" si="240"/>
        <v>5.0836369964823769E-2</v>
      </c>
      <c r="BV113" s="15">
        <f t="shared" si="240"/>
        <v>7.4281964392983735E-2</v>
      </c>
      <c r="BW113" s="80">
        <f t="shared" si="240"/>
        <v>6.2871232718353154E-2</v>
      </c>
      <c r="BY113" s="15">
        <f t="shared" si="241"/>
        <v>5.4012378808417028E-2</v>
      </c>
      <c r="BZ113" s="15">
        <f t="shared" si="241"/>
        <v>7.4516680010681347E-2</v>
      </c>
      <c r="CA113" s="80">
        <f t="shared" si="241"/>
        <v>5.6138315669556071E-2</v>
      </c>
      <c r="CC113" s="80">
        <f t="shared" si="226"/>
        <v>6.6002478646044249E-2</v>
      </c>
      <c r="CE113" s="80">
        <f t="shared" si="227"/>
        <v>3.3171528507573766E-2</v>
      </c>
      <c r="CG113" s="15">
        <f t="shared" si="242"/>
        <v>2.7339495157871152E-2</v>
      </c>
      <c r="CH113" s="15">
        <f t="shared" si="242"/>
        <v>1.9663512397103844E-2</v>
      </c>
      <c r="CI113" s="15">
        <f t="shared" si="242"/>
        <v>4.3592326962925476E-2</v>
      </c>
      <c r="CJ113" s="80">
        <f t="shared" si="242"/>
        <v>3.9609502849195621E-2</v>
      </c>
      <c r="CL113" s="80">
        <f t="shared" si="220"/>
        <v>5.3992112779326362E-3</v>
      </c>
      <c r="CN113" s="15">
        <f t="shared" si="238"/>
        <v>0.14877237634984808</v>
      </c>
      <c r="CO113" s="15">
        <f t="shared" si="238"/>
        <v>7.8914420710005651E-2</v>
      </c>
      <c r="CP113" s="80">
        <f t="shared" si="238"/>
        <v>1.0811859167076943E-2</v>
      </c>
    </row>
    <row r="114" spans="1:94">
      <c r="A114" s="10" t="s">
        <v>17</v>
      </c>
      <c r="B114" s="15">
        <f t="shared" si="243"/>
        <v>-1.9179273984733958E-2</v>
      </c>
      <c r="C114" s="15">
        <f t="shared" si="243"/>
        <v>4.4487872562645858E-2</v>
      </c>
      <c r="D114" s="15">
        <f t="shared" si="243"/>
        <v>1.0780830611262004E-2</v>
      </c>
      <c r="E114" s="15">
        <f t="shared" si="243"/>
        <v>-6.6264674595832518E-2</v>
      </c>
      <c r="F114" s="80">
        <f t="shared" si="243"/>
        <v>7.3523702005304781E-3</v>
      </c>
      <c r="H114" s="15">
        <f t="shared" si="236"/>
        <v>-0.34386089915557316</v>
      </c>
      <c r="I114" s="15">
        <f t="shared" si="236"/>
        <v>-5.6566004397790692E-2</v>
      </c>
      <c r="J114" s="15">
        <f t="shared" si="236"/>
        <v>-8.9437470356776405E-2</v>
      </c>
      <c r="K114" s="15">
        <f t="shared" si="236"/>
        <v>6.8552017478050731E-2</v>
      </c>
      <c r="L114" s="15">
        <f t="shared" si="236"/>
        <v>0.20690437650333426</v>
      </c>
      <c r="M114" s="15">
        <f t="shared" si="236"/>
        <v>2.5014040752576072E-2</v>
      </c>
      <c r="N114" s="15">
        <f t="shared" si="236"/>
        <v>2.7321064246814242E-2</v>
      </c>
      <c r="O114" s="80">
        <f t="shared" si="236"/>
        <v>6.2697435145125935E-2</v>
      </c>
      <c r="Q114" s="15">
        <f t="shared" si="237"/>
        <v>6.2515884492276186E-2</v>
      </c>
      <c r="R114" s="15">
        <f t="shared" si="237"/>
        <v>6.7592285621806969E-3</v>
      </c>
      <c r="S114" s="15">
        <f t="shared" si="237"/>
        <v>4.9251336222669417E-2</v>
      </c>
      <c r="T114" s="15">
        <f t="shared" si="237"/>
        <v>4.2459705649279256E-2</v>
      </c>
      <c r="U114" s="15">
        <f t="shared" si="237"/>
        <v>6.3246618753646233E-2</v>
      </c>
      <c r="V114" s="15">
        <f t="shared" si="237"/>
        <v>2.3650977709931631E-2</v>
      </c>
      <c r="W114" s="15">
        <f t="shared" si="237"/>
        <v>3.7739185800256481E-2</v>
      </c>
      <c r="X114" s="15">
        <f t="shared" si="237"/>
        <v>2.751793124434565E-2</v>
      </c>
      <c r="Y114" s="15">
        <f t="shared" si="237"/>
        <v>-4.8814525608731341E-3</v>
      </c>
      <c r="Z114" s="15">
        <f t="shared" si="237"/>
        <v>-6.7178039047720572E-3</v>
      </c>
      <c r="AA114" s="15">
        <f t="shared" si="237"/>
        <v>3.951137973965424E-2</v>
      </c>
      <c r="AB114" s="15">
        <f t="shared" si="237"/>
        <v>1.0875476468555689E-2</v>
      </c>
      <c r="AC114" s="15">
        <f t="shared" si="237"/>
        <v>5.1355255065226091E-2</v>
      </c>
      <c r="AD114" s="15">
        <f t="shared" si="237"/>
        <v>-7.3762678575756579E-2</v>
      </c>
      <c r="AE114" s="15">
        <f t="shared" si="237"/>
        <v>-6.8020991072181181E-2</v>
      </c>
      <c r="AF114" s="108">
        <f t="shared" si="237"/>
        <v>1.0547309873191857E-2</v>
      </c>
      <c r="AG114" s="80"/>
      <c r="AH114" s="15">
        <f t="shared" si="231"/>
        <v>-0.38932035650969998</v>
      </c>
      <c r="AI114" s="15">
        <f t="shared" si="231"/>
        <v>4.221279870422423E-2</v>
      </c>
      <c r="AJ114" s="80">
        <f t="shared" si="231"/>
        <v>-0.24600699442046337</v>
      </c>
      <c r="AL114" s="80">
        <f t="shared" si="211"/>
        <v>2.5014040752576072E-2</v>
      </c>
      <c r="AN114" s="80">
        <f t="shared" si="212"/>
        <v>5.1623729105767291E-2</v>
      </c>
      <c r="AP114" s="80">
        <f t="shared" si="206"/>
        <v>-0.84670704172673783</v>
      </c>
      <c r="AR114" s="15">
        <f t="shared" si="232"/>
        <v>0.16543672355407679</v>
      </c>
      <c r="AS114" s="15">
        <f t="shared" si="232"/>
        <v>2.4827686668974946E-2</v>
      </c>
      <c r="AT114" s="15">
        <f t="shared" si="232"/>
        <v>0.14138405792927</v>
      </c>
      <c r="AU114" s="15">
        <f t="shared" si="232"/>
        <v>4.7894903693168622E-2</v>
      </c>
      <c r="AV114" s="15">
        <f t="shared" si="232"/>
        <v>2.1409248691907745E-2</v>
      </c>
      <c r="AW114" s="80">
        <f t="shared" si="232"/>
        <v>3.4414145413137032E-2</v>
      </c>
      <c r="AY114" s="15">
        <f t="shared" si="233"/>
        <v>4.0478549221203863E-2</v>
      </c>
      <c r="AZ114" s="15">
        <f t="shared" si="233"/>
        <v>2.8305599532853387E-2</v>
      </c>
      <c r="BA114" s="80">
        <f t="shared" si="233"/>
        <v>3.6769671588658959E-2</v>
      </c>
      <c r="BC114" s="81">
        <f t="shared" si="234"/>
        <v>1.5292184265132347E-2</v>
      </c>
      <c r="BD114" s="81">
        <f t="shared" si="234"/>
        <v>3.0184615355686173E-3</v>
      </c>
      <c r="BE114" s="15">
        <f t="shared" si="234"/>
        <v>2.6114434169980383E-2</v>
      </c>
      <c r="BF114" s="15">
        <f t="shared" si="234"/>
        <v>4.6127068930202464E-2</v>
      </c>
      <c r="BG114" s="80">
        <f t="shared" si="234"/>
        <v>2.8752339304337404E-2</v>
      </c>
      <c r="BI114" s="15">
        <f t="shared" si="235"/>
        <v>-2.9812836106929974E-2</v>
      </c>
      <c r="BJ114" s="15">
        <f t="shared" si="235"/>
        <v>0.11504305256237268</v>
      </c>
      <c r="BK114" s="15">
        <f t="shared" si="235"/>
        <v>2.1748510843629498E-2</v>
      </c>
      <c r="BL114" s="15">
        <f t="shared" si="235"/>
        <v>1.7102882277585607E-2</v>
      </c>
      <c r="BM114" s="80">
        <f t="shared" si="235"/>
        <v>6.8311674772212783E-2</v>
      </c>
      <c r="BO114" s="15">
        <f t="shared" si="239"/>
        <v>1.6996244583969311E-2</v>
      </c>
      <c r="BP114" s="15">
        <f t="shared" si="239"/>
        <v>7.6240634897132509E-2</v>
      </c>
      <c r="BQ114" s="80">
        <f t="shared" si="239"/>
        <v>6.2949181009007038E-2</v>
      </c>
      <c r="BS114" s="80">
        <f t="shared" si="223"/>
        <v>5.574353540785193E-2</v>
      </c>
      <c r="BU114" s="15">
        <f t="shared" si="240"/>
        <v>1.7436107729804418E-2</v>
      </c>
      <c r="BV114" s="15">
        <f t="shared" si="240"/>
        <v>5.7447618058705574E-2</v>
      </c>
      <c r="BW114" s="80">
        <f t="shared" si="240"/>
        <v>3.7600563696483347E-2</v>
      </c>
      <c r="BY114" s="15">
        <f t="shared" si="241"/>
        <v>5.2234449518566706E-2</v>
      </c>
      <c r="BZ114" s="15">
        <f t="shared" si="241"/>
        <v>7.2713029247645444E-2</v>
      </c>
      <c r="CA114" s="80">
        <f t="shared" si="241"/>
        <v>5.4352674354888997E-2</v>
      </c>
      <c r="CC114" s="80">
        <f t="shared" si="226"/>
        <v>6.795841272856773E-2</v>
      </c>
      <c r="CE114" s="80">
        <f t="shared" si="227"/>
        <v>4.5947203040473505E-2</v>
      </c>
      <c r="CG114" s="15">
        <f t="shared" si="242"/>
        <v>2.6148364605891095E-2</v>
      </c>
      <c r="CH114" s="15">
        <f t="shared" si="242"/>
        <v>1.3695197960848615E-2</v>
      </c>
      <c r="CI114" s="15">
        <f t="shared" si="242"/>
        <v>3.3041081528025318E-2</v>
      </c>
      <c r="CJ114" s="80">
        <f t="shared" si="242"/>
        <v>2.9994845643642076E-2</v>
      </c>
      <c r="CL114" s="80">
        <f t="shared" si="220"/>
        <v>1.9467395054136416E-2</v>
      </c>
      <c r="CN114" s="15">
        <f t="shared" si="238"/>
        <v>0.14056389189344132</v>
      </c>
      <c r="CO114" s="15">
        <f t="shared" si="238"/>
        <v>0.10764569956824488</v>
      </c>
      <c r="CP114" s="80">
        <f t="shared" si="238"/>
        <v>2.4223493064779333E-2</v>
      </c>
    </row>
    <row r="115" spans="1:94">
      <c r="A115" s="1" t="s">
        <v>119</v>
      </c>
      <c r="B115" s="15">
        <f t="shared" si="243"/>
        <v>1.3092351102861111E-2</v>
      </c>
      <c r="C115" s="15">
        <f t="shared" si="243"/>
        <v>6.7423732798520097E-2</v>
      </c>
      <c r="D115" s="15">
        <f t="shared" si="243"/>
        <v>2.9804239783110198E-2</v>
      </c>
      <c r="E115" s="15">
        <f t="shared" si="243"/>
        <v>-1.9637551758723837E-2</v>
      </c>
      <c r="F115" s="80">
        <f t="shared" si="243"/>
        <v>3.6286040728126023E-2</v>
      </c>
      <c r="H115" s="15">
        <f t="shared" si="236"/>
        <v>-0.1947015080490303</v>
      </c>
      <c r="I115" s="15">
        <f t="shared" si="236"/>
        <v>-0.19575575485626973</v>
      </c>
      <c r="J115" s="15">
        <f t="shared" si="236"/>
        <v>-0.72856246211726883</v>
      </c>
      <c r="K115" s="15">
        <f t="shared" si="236"/>
        <v>-0.26164467046523732</v>
      </c>
      <c r="L115" s="15">
        <f t="shared" si="236"/>
        <v>0.21629036610596142</v>
      </c>
      <c r="M115" s="15">
        <f t="shared" si="236"/>
        <v>1.7932896730992187E-3</v>
      </c>
      <c r="N115" s="15">
        <f t="shared" si="236"/>
        <v>3.7842165780000103E-2</v>
      </c>
      <c r="O115" s="80">
        <f t="shared" si="236"/>
        <v>-0.24816138221229433</v>
      </c>
      <c r="Q115" s="15">
        <f t="shared" si="237"/>
        <v>-3.5883976917150728E-2</v>
      </c>
      <c r="R115" s="15">
        <f t="shared" si="237"/>
        <v>0.37133432059989313</v>
      </c>
      <c r="S115" s="15">
        <f t="shared" si="237"/>
        <v>3.060376836719958E-2</v>
      </c>
      <c r="T115" s="15">
        <f t="shared" si="237"/>
        <v>6.5514274490189095E-2</v>
      </c>
      <c r="U115" s="15">
        <f t="shared" si="237"/>
        <v>7.8406374154123437E-2</v>
      </c>
      <c r="V115" s="15">
        <f t="shared" si="237"/>
        <v>1.3115758027535618E-2</v>
      </c>
      <c r="W115" s="15">
        <f t="shared" si="237"/>
        <v>1.0992868691792834E-2</v>
      </c>
      <c r="X115" s="15">
        <f t="shared" si="237"/>
        <v>1.0184116721967174E-2</v>
      </c>
      <c r="Y115" s="15">
        <f t="shared" si="237"/>
        <v>-5.2859358843885595E-2</v>
      </c>
      <c r="Z115" s="15">
        <f t="shared" si="237"/>
        <v>-4.3099260354542368E-2</v>
      </c>
      <c r="AA115" s="15">
        <f t="shared" si="237"/>
        <v>5.4967653517075332E-2</v>
      </c>
      <c r="AB115" s="15">
        <f t="shared" si="237"/>
        <v>2.7571096153825803E-2</v>
      </c>
      <c r="AC115" s="15">
        <f t="shared" si="237"/>
        <v>-7.2363161379286334E-3</v>
      </c>
      <c r="AD115" s="15">
        <f t="shared" si="237"/>
        <v>-9.7464303941603103E-2</v>
      </c>
      <c r="AE115" s="15">
        <f t="shared" si="237"/>
        <v>-0.27982390664996515</v>
      </c>
      <c r="AF115" s="108">
        <f t="shared" si="237"/>
        <v>-2.7484151707667936E-2</v>
      </c>
      <c r="AG115" s="80"/>
      <c r="AH115" s="15">
        <f t="shared" si="231"/>
        <v>-0.11549393042639122</v>
      </c>
      <c r="AI115" s="15">
        <f t="shared" si="231"/>
        <v>1.3453850589004279E-2</v>
      </c>
      <c r="AJ115" s="80">
        <f t="shared" si="231"/>
        <v>-7.0922963527961236E-2</v>
      </c>
      <c r="AL115" s="80">
        <f t="shared" si="211"/>
        <v>1.7932896730994408E-3</v>
      </c>
      <c r="AN115" s="80">
        <f t="shared" si="212"/>
        <v>3.2799378209422247E-2</v>
      </c>
      <c r="AP115" s="80">
        <f t="shared" si="206"/>
        <v>-0.44536522015554691</v>
      </c>
      <c r="AR115" s="15">
        <f t="shared" si="232"/>
        <v>5.0872370986720261E-2</v>
      </c>
      <c r="AS115" s="15">
        <f t="shared" si="232"/>
        <v>2.0858482085749364E-2</v>
      </c>
      <c r="AT115" s="15">
        <f t="shared" si="232"/>
        <v>0.14975653101119568</v>
      </c>
      <c r="AU115" s="15">
        <f t="shared" si="232"/>
        <v>5.1578890290376211E-2</v>
      </c>
      <c r="AV115" s="15">
        <f t="shared" si="232"/>
        <v>3.2482124757813757E-2</v>
      </c>
      <c r="AW115" s="80">
        <f t="shared" si="232"/>
        <v>2.8675518904242248E-2</v>
      </c>
      <c r="AY115" s="15">
        <f t="shared" si="233"/>
        <v>5.1772833006556995E-2</v>
      </c>
      <c r="AZ115" s="15">
        <f t="shared" si="233"/>
        <v>2.5744741042550867E-2</v>
      </c>
      <c r="BA115" s="80">
        <f t="shared" si="233"/>
        <v>4.2366377027946989E-2</v>
      </c>
      <c r="BC115" s="81">
        <f t="shared" si="234"/>
        <v>5.7381800315621456E-2</v>
      </c>
      <c r="BD115" s="81">
        <f t="shared" si="234"/>
        <v>1.3267202817201396E-2</v>
      </c>
      <c r="BE115" s="15">
        <f t="shared" si="234"/>
        <v>1.3623921102466685E-2</v>
      </c>
      <c r="BF115" s="15">
        <f t="shared" si="234"/>
        <v>2.9467130725170154E-2</v>
      </c>
      <c r="BG115" s="80">
        <f t="shared" si="234"/>
        <v>1.8200117191197407E-2</v>
      </c>
      <c r="BI115" s="15">
        <f t="shared" si="235"/>
        <v>-3.1500681307831235E-2</v>
      </c>
      <c r="BJ115" s="15">
        <f t="shared" si="235"/>
        <v>5.8832401157387748E-2</v>
      </c>
      <c r="BK115" s="15">
        <f t="shared" si="235"/>
        <v>1.9217912031148199E-2</v>
      </c>
      <c r="BL115" s="15">
        <f t="shared" si="235"/>
        <v>2.3049811249692409E-2</v>
      </c>
      <c r="BM115" s="80">
        <f t="shared" si="235"/>
        <v>3.9481482271753965E-2</v>
      </c>
      <c r="BO115" s="15">
        <f t="shared" si="239"/>
        <v>3.395091960123553E-3</v>
      </c>
      <c r="BP115" s="15">
        <f t="shared" si="239"/>
        <v>4.1663355613157371E-2</v>
      </c>
      <c r="BQ115" s="80">
        <f t="shared" si="239"/>
        <v>3.333383806677892E-2</v>
      </c>
      <c r="BS115" s="80">
        <f t="shared" si="223"/>
        <v>5.1635051796854459E-2</v>
      </c>
      <c r="BU115" s="15">
        <f t="shared" si="240"/>
        <v>1.5198397582083745E-2</v>
      </c>
      <c r="BV115" s="15">
        <f t="shared" si="240"/>
        <v>4.432003230383641E-2</v>
      </c>
      <c r="BW115" s="80">
        <f t="shared" si="240"/>
        <v>3.0153386143523253E-2</v>
      </c>
      <c r="BY115" s="15">
        <f t="shared" si="241"/>
        <v>3.3067805703043129E-2</v>
      </c>
      <c r="BZ115" s="15">
        <f t="shared" si="241"/>
        <v>6.3947496002858539E-2</v>
      </c>
      <c r="CA115" s="80">
        <f t="shared" si="241"/>
        <v>3.6222709143183041E-2</v>
      </c>
      <c r="CC115" s="80">
        <f t="shared" si="226"/>
        <v>6.5371968906000388E-2</v>
      </c>
      <c r="CE115" s="80">
        <f t="shared" si="227"/>
        <v>5.6627814263094045E-2</v>
      </c>
      <c r="CG115" s="15">
        <f t="shared" si="242"/>
        <v>4.8853175590244602E-2</v>
      </c>
      <c r="CH115" s="15">
        <f t="shared" si="242"/>
        <v>1.2756724835213396E-2</v>
      </c>
      <c r="CI115" s="15">
        <f t="shared" si="242"/>
        <v>2.3153772021995644E-2</v>
      </c>
      <c r="CJ115" s="80">
        <f t="shared" si="242"/>
        <v>2.2731650139219628E-2</v>
      </c>
      <c r="CL115" s="80">
        <f t="shared" si="220"/>
        <v>-5.4930912117894692E-2</v>
      </c>
      <c r="CN115" s="15">
        <f t="shared" si="238"/>
        <v>8.4280900065840214E-2</v>
      </c>
      <c r="CO115" s="15">
        <f t="shared" si="238"/>
        <v>0.12464069695632674</v>
      </c>
      <c r="CP115" s="80">
        <f t="shared" si="238"/>
        <v>-5.0321957861235944E-2</v>
      </c>
    </row>
    <row r="116" spans="1:94">
      <c r="A116" s="10" t="s">
        <v>7</v>
      </c>
      <c r="B116" s="15">
        <f t="shared" si="243"/>
        <v>-8.6735534844686324E-3</v>
      </c>
      <c r="C116" s="15">
        <f t="shared" si="243"/>
        <v>2.377440996772906E-2</v>
      </c>
      <c r="D116" s="15">
        <f t="shared" si="243"/>
        <v>4.5619202952011939E-3</v>
      </c>
      <c r="E116" s="15">
        <f t="shared" si="243"/>
        <v>4.0127947484532189E-2</v>
      </c>
      <c r="F116" s="80">
        <f t="shared" si="243"/>
        <v>9.9716807456211587E-3</v>
      </c>
      <c r="H116" s="15">
        <f t="shared" si="236"/>
        <v>0.17889134765268189</v>
      </c>
      <c r="I116" s="15">
        <f t="shared" si="236"/>
        <v>-0.28045267946003094</v>
      </c>
      <c r="J116" s="15">
        <f t="shared" si="236"/>
        <v>-0.9998077470572635</v>
      </c>
      <c r="K116" s="15">
        <f t="shared" si="236"/>
        <v>-0.17356720715012908</v>
      </c>
      <c r="L116" s="15">
        <f t="shared" si="236"/>
        <v>8.4677596589161297E-2</v>
      </c>
      <c r="M116" s="15">
        <f t="shared" si="236"/>
        <v>3.0295393562019157E-2</v>
      </c>
      <c r="N116" s="15">
        <f t="shared" si="236"/>
        <v>8.8965700808557369E-2</v>
      </c>
      <c r="O116" s="80">
        <f t="shared" si="236"/>
        <v>-0.16420785757330991</v>
      </c>
      <c r="Q116" s="15">
        <f t="shared" si="237"/>
        <v>0.16270709861102883</v>
      </c>
      <c r="R116" s="15">
        <f t="shared" si="237"/>
        <v>0.53871830736153781</v>
      </c>
      <c r="S116" s="15">
        <f t="shared" si="237"/>
        <v>1.3108856083849929E-3</v>
      </c>
      <c r="T116" s="15">
        <f t="shared" si="237"/>
        <v>-4.1088584714726872E-3</v>
      </c>
      <c r="U116" s="15">
        <f t="shared" si="237"/>
        <v>9.5252897788658641E-2</v>
      </c>
      <c r="V116" s="15">
        <f t="shared" si="237"/>
        <v>3.7304985840198146E-2</v>
      </c>
      <c r="W116" s="15">
        <f t="shared" si="237"/>
        <v>4.4812990343960246E-2</v>
      </c>
      <c r="X116" s="15">
        <f t="shared" si="237"/>
        <v>1.8545269891290461E-2</v>
      </c>
      <c r="Y116" s="15">
        <f t="shared" si="237"/>
        <v>-1.7245887106772106E-2</v>
      </c>
      <c r="Z116" s="15">
        <f t="shared" si="237"/>
        <v>-5.5762209910364735E-2</v>
      </c>
      <c r="AA116" s="15">
        <f t="shared" si="237"/>
        <v>2.9358772576771219E-2</v>
      </c>
      <c r="AB116" s="15">
        <f t="shared" si="237"/>
        <v>1.5083722859765114E-2</v>
      </c>
      <c r="AC116" s="15">
        <f t="shared" si="237"/>
        <v>1.7679346966479548E-2</v>
      </c>
      <c r="AD116" s="15">
        <f t="shared" si="237"/>
        <v>-9.7805927551388172E-2</v>
      </c>
      <c r="AE116" s="15">
        <f t="shared" si="237"/>
        <v>-0.14877013560920949</v>
      </c>
      <c r="AF116" s="108">
        <f t="shared" ref="AF116:AU116" si="244">AF58/AF54-1</f>
        <v>1.6841225394549797E-2</v>
      </c>
      <c r="AG116" s="80"/>
      <c r="AH116" s="15">
        <f t="shared" ref="AH116:AJ122" si="245">AH58/AH54-1</f>
        <v>0.55795930652985781</v>
      </c>
      <c r="AI116" s="15">
        <f t="shared" si="245"/>
        <v>1.8006929824689877E-2</v>
      </c>
      <c r="AJ116" s="80">
        <f t="shared" si="245"/>
        <v>0.29571144158728457</v>
      </c>
      <c r="AL116" s="80">
        <f t="shared" si="211"/>
        <v>3.0295393562019157E-2</v>
      </c>
      <c r="AN116" s="80">
        <f t="shared" si="212"/>
        <v>4.4338574245058604E-2</v>
      </c>
      <c r="AP116" s="80">
        <f t="shared" si="206"/>
        <v>-7.8769227612190518E-2</v>
      </c>
      <c r="AR116" s="15">
        <f t="shared" ref="AR116:AW122" si="246">AR58/AR54-1</f>
        <v>4.185037059168728E-3</v>
      </c>
      <c r="AS116" s="15">
        <f t="shared" si="246"/>
        <v>1.7907574681614857E-2</v>
      </c>
      <c r="AT116" s="15">
        <f t="shared" si="246"/>
        <v>0.15354771741588058</v>
      </c>
      <c r="AU116" s="15">
        <f t="shared" si="246"/>
        <v>6.7209093038238965E-2</v>
      </c>
      <c r="AV116" s="15">
        <f t="shared" si="246"/>
        <v>3.4421677830978714E-2</v>
      </c>
      <c r="AW116" s="80">
        <f t="shared" si="246"/>
        <v>2.7732348388892714E-2</v>
      </c>
      <c r="AY116" s="15">
        <f t="shared" ref="AY116:BA122" si="247">AY58/AY54-1</f>
        <v>4.9735853898519089E-2</v>
      </c>
      <c r="AZ116" s="15">
        <f t="shared" si="247"/>
        <v>3.6407782295463376E-2</v>
      </c>
      <c r="BA116" s="80">
        <f t="shared" si="247"/>
        <v>4.4928241553652715E-2</v>
      </c>
      <c r="BC116" s="81">
        <f t="shared" ref="BC116:BG122" si="248">BC58/BC54-1</f>
        <v>5.3576632104441524E-2</v>
      </c>
      <c r="BD116" s="81">
        <f t="shared" si="248"/>
        <v>1.5229023718321022E-2</v>
      </c>
      <c r="BE116" s="15">
        <f t="shared" si="248"/>
        <v>4.4355377206442448E-2</v>
      </c>
      <c r="BF116" s="15">
        <f t="shared" si="248"/>
        <v>2.5878290941742543E-2</v>
      </c>
      <c r="BG116" s="80">
        <f t="shared" si="248"/>
        <v>4.0911390641022116E-2</v>
      </c>
      <c r="BI116" s="15">
        <f t="shared" ref="BI116:BM122" si="249">BI58/BI54-1</f>
        <v>8.0695989100967314E-3</v>
      </c>
      <c r="BJ116" s="15">
        <f t="shared" si="249"/>
        <v>6.7392357094596456E-2</v>
      </c>
      <c r="BK116" s="15">
        <f t="shared" si="249"/>
        <v>1.2213242883339914E-2</v>
      </c>
      <c r="BL116" s="15">
        <f t="shared" si="249"/>
        <v>3.6921415984489281E-2</v>
      </c>
      <c r="BM116" s="80">
        <f t="shared" si="249"/>
        <v>4.7584060992654997E-2</v>
      </c>
      <c r="BO116" s="15">
        <f t="shared" si="239"/>
        <v>-2.540764138540097E-3</v>
      </c>
      <c r="BP116" s="15">
        <f t="shared" si="239"/>
        <v>2.7783949729276669E-2</v>
      </c>
      <c r="BQ116" s="80">
        <f t="shared" si="239"/>
        <v>2.1280705298905245E-2</v>
      </c>
      <c r="BS116" s="80">
        <f t="shared" si="223"/>
        <v>4.7031409020970472E-2</v>
      </c>
      <c r="BU116" s="15">
        <f t="shared" si="240"/>
        <v>2.056271819122002E-2</v>
      </c>
      <c r="BV116" s="15">
        <f t="shared" si="240"/>
        <v>3.4749621351954696E-2</v>
      </c>
      <c r="BW116" s="80">
        <f t="shared" si="240"/>
        <v>2.7892607652001633E-2</v>
      </c>
      <c r="BY116" s="15">
        <f t="shared" si="241"/>
        <v>4.3539825419605771E-2</v>
      </c>
      <c r="BZ116" s="15">
        <f t="shared" si="241"/>
        <v>4.8530054238804965E-2</v>
      </c>
      <c r="CA116" s="80">
        <f t="shared" si="241"/>
        <v>4.4039540841048774E-2</v>
      </c>
      <c r="CC116" s="80">
        <f t="shared" si="226"/>
        <v>7.0761307291299591E-2</v>
      </c>
      <c r="CE116" s="80">
        <f t="shared" si="227"/>
        <v>5.5470648863109373E-2</v>
      </c>
      <c r="CG116" s="15">
        <f t="shared" si="242"/>
        <v>5.3280392200502513E-2</v>
      </c>
      <c r="CH116" s="15">
        <f t="shared" si="242"/>
        <v>1.9560095698791802E-2</v>
      </c>
      <c r="CI116" s="15">
        <f t="shared" si="242"/>
        <v>4.2792972597766488E-2</v>
      </c>
      <c r="CJ116" s="80">
        <f t="shared" si="242"/>
        <v>3.9951583851209893E-2</v>
      </c>
      <c r="CL116" s="80">
        <f t="shared" si="220"/>
        <v>-4.4886562774145711E-3</v>
      </c>
      <c r="CN116" s="15">
        <f t="shared" si="238"/>
        <v>8.5609005435770325E-2</v>
      </c>
      <c r="CO116" s="15">
        <f t="shared" si="238"/>
        <v>0.13137791063556903</v>
      </c>
      <c r="CP116" s="80">
        <f t="shared" si="238"/>
        <v>-1.5543744004570259E-3</v>
      </c>
    </row>
    <row r="117" spans="1:94">
      <c r="A117" s="10" t="s">
        <v>15</v>
      </c>
      <c r="B117" s="15">
        <f t="shared" si="243"/>
        <v>-2.0684734393382476E-3</v>
      </c>
      <c r="C117" s="15">
        <f t="shared" si="243"/>
        <v>-3.4930746095433896E-2</v>
      </c>
      <c r="D117" s="15">
        <f t="shared" si="243"/>
        <v>-1.5519939568341412E-2</v>
      </c>
      <c r="E117" s="15">
        <f t="shared" si="243"/>
        <v>4.3697934046017295E-2</v>
      </c>
      <c r="F117" s="80">
        <f t="shared" si="243"/>
        <v>-1.497680705775184E-2</v>
      </c>
      <c r="H117" s="15">
        <f t="shared" ref="H117:O122" si="250">H59/H55-1</f>
        <v>0.33654308915029674</v>
      </c>
      <c r="I117" s="15">
        <f t="shared" si="250"/>
        <v>1.0058169750335466E-2</v>
      </c>
      <c r="J117" s="15">
        <f t="shared" si="250"/>
        <v>-0.99975158832294486</v>
      </c>
      <c r="K117" s="15">
        <f t="shared" si="250"/>
        <v>-0.29426066229884773</v>
      </c>
      <c r="L117" s="15">
        <f t="shared" si="250"/>
        <v>9.9588318538531562E-2</v>
      </c>
      <c r="M117" s="15">
        <f t="shared" si="250"/>
        <v>2.1185446876019309E-2</v>
      </c>
      <c r="N117" s="15">
        <f t="shared" si="250"/>
        <v>7.1823410594408665E-2</v>
      </c>
      <c r="O117" s="80">
        <f t="shared" si="250"/>
        <v>-0.27019687386335978</v>
      </c>
      <c r="Q117" s="15">
        <f t="shared" ref="Q117:AF122" si="251">Q59/Q55-1</f>
        <v>4.625988699138861E-2</v>
      </c>
      <c r="R117" s="15">
        <f t="shared" si="251"/>
        <v>0.40349122817116645</v>
      </c>
      <c r="S117" s="15">
        <f t="shared" si="251"/>
        <v>3.7128513577492583E-2</v>
      </c>
      <c r="T117" s="15">
        <f t="shared" si="251"/>
        <v>0.22682379552459531</v>
      </c>
      <c r="U117" s="15">
        <f t="shared" si="251"/>
        <v>5.1697104497572921E-2</v>
      </c>
      <c r="V117" s="15">
        <f t="shared" si="251"/>
        <v>0.26806379717564122</v>
      </c>
      <c r="W117" s="15">
        <f t="shared" si="251"/>
        <v>2.5350584201471626E-2</v>
      </c>
      <c r="X117" s="15">
        <f t="shared" si="251"/>
        <v>5.9073638606980783E-2</v>
      </c>
      <c r="Y117" s="15">
        <f t="shared" si="251"/>
        <v>-1.4890206285284813E-2</v>
      </c>
      <c r="Z117" s="15">
        <f t="shared" si="251"/>
        <v>3.2224582956923209E-2</v>
      </c>
      <c r="AA117" s="15">
        <f t="shared" si="251"/>
        <v>4.4771091957885867E-2</v>
      </c>
      <c r="AB117" s="15">
        <f t="shared" si="251"/>
        <v>3.8277285948224327E-2</v>
      </c>
      <c r="AC117" s="15">
        <f t="shared" si="251"/>
        <v>-2.4653172929629319E-2</v>
      </c>
      <c r="AD117" s="15">
        <f t="shared" si="251"/>
        <v>-0.12282794291512722</v>
      </c>
      <c r="AE117" s="15">
        <f t="shared" si="251"/>
        <v>-0.31201375434182932</v>
      </c>
      <c r="AF117" s="108">
        <f t="shared" si="251"/>
        <v>-1.7723177898979037E-2</v>
      </c>
      <c r="AG117" s="80"/>
      <c r="AH117" s="15">
        <f t="shared" si="245"/>
        <v>0.44784012969750187</v>
      </c>
      <c r="AI117" s="15">
        <f t="shared" si="245"/>
        <v>9.281565920135848E-2</v>
      </c>
      <c r="AJ117" s="80">
        <f t="shared" si="245"/>
        <v>0.31887665977222146</v>
      </c>
      <c r="AL117" s="80">
        <f t="shared" si="211"/>
        <v>2.1185446876019087E-2</v>
      </c>
      <c r="AN117" s="80">
        <f t="shared" si="212"/>
        <v>7.5465495723434195E-2</v>
      </c>
      <c r="AP117" s="80">
        <f t="shared" si="206"/>
        <v>-0.74944487335893406</v>
      </c>
      <c r="AR117" s="15">
        <f t="shared" si="246"/>
        <v>-3.7934233512237792E-2</v>
      </c>
      <c r="AS117" s="15">
        <f t="shared" si="246"/>
        <v>-1.7772774666511726E-2</v>
      </c>
      <c r="AT117" s="15">
        <f t="shared" si="246"/>
        <v>0.10725880657650344</v>
      </c>
      <c r="AU117" s="15">
        <f t="shared" si="246"/>
        <v>1.0535806495842071E-2</v>
      </c>
      <c r="AV117" s="15">
        <f t="shared" si="246"/>
        <v>3.4828207053461124E-2</v>
      </c>
      <c r="AW117" s="80">
        <f t="shared" si="246"/>
        <v>-7.5168024851883786E-3</v>
      </c>
      <c r="AY117" s="15">
        <f t="shared" si="247"/>
        <v>5.0741321306050136E-2</v>
      </c>
      <c r="AZ117" s="15">
        <f t="shared" si="247"/>
        <v>5.996647823996315E-2</v>
      </c>
      <c r="BA117" s="80">
        <f t="shared" si="247"/>
        <v>5.4018855944090838E-2</v>
      </c>
      <c r="BC117" s="81">
        <f t="shared" si="248"/>
        <v>2.751119631501231E-2</v>
      </c>
      <c r="BD117" s="81">
        <f t="shared" si="248"/>
        <v>8.9082900493717698E-3</v>
      </c>
      <c r="BE117" s="15">
        <f t="shared" si="248"/>
        <v>7.3500713440959098E-2</v>
      </c>
      <c r="BF117" s="15">
        <f t="shared" si="248"/>
        <v>-8.4173090506312054E-4</v>
      </c>
      <c r="BG117" s="80">
        <f t="shared" si="248"/>
        <v>5.6880592484588766E-2</v>
      </c>
      <c r="BI117" s="15">
        <f t="shared" si="249"/>
        <v>9.8305208678888256E-3</v>
      </c>
      <c r="BJ117" s="15">
        <f t="shared" si="249"/>
        <v>5.4412674941064054E-2</v>
      </c>
      <c r="BK117" s="15">
        <f t="shared" si="249"/>
        <v>2.3399690314714672E-2</v>
      </c>
      <c r="BL117" s="15">
        <f t="shared" si="249"/>
        <v>3.2955549020043051E-2</v>
      </c>
      <c r="BM117" s="80">
        <f t="shared" si="249"/>
        <v>4.1974195772170875E-2</v>
      </c>
      <c r="BO117" s="15">
        <f t="shared" si="239"/>
        <v>4.133895781789354E-3</v>
      </c>
      <c r="BP117" s="15">
        <f t="shared" si="239"/>
        <v>5.1716399270627766E-2</v>
      </c>
      <c r="BQ117" s="80">
        <f t="shared" si="239"/>
        <v>4.1437218649103436E-2</v>
      </c>
      <c r="BS117" s="80">
        <f t="shared" si="223"/>
        <v>3.7506850545130366E-2</v>
      </c>
      <c r="BU117" s="15">
        <f t="shared" si="240"/>
        <v>4.7029652055637472E-2</v>
      </c>
      <c r="BV117" s="15">
        <f t="shared" si="240"/>
        <v>2.2267509955044673E-2</v>
      </c>
      <c r="BW117" s="80">
        <f t="shared" si="240"/>
        <v>3.4182533342951071E-2</v>
      </c>
      <c r="BY117" s="15">
        <f t="shared" si="241"/>
        <v>4.5527873794245943E-2</v>
      </c>
      <c r="BZ117" s="15">
        <f t="shared" si="241"/>
        <v>3.0220509145799879E-2</v>
      </c>
      <c r="CA117" s="80">
        <f t="shared" si="241"/>
        <v>4.3913150241323695E-2</v>
      </c>
      <c r="CC117" s="80">
        <f t="shared" si="226"/>
        <v>7.6588115040113758E-2</v>
      </c>
      <c r="CE117" s="80">
        <f t="shared" si="227"/>
        <v>4.6039041514787993E-2</v>
      </c>
      <c r="CG117" s="15">
        <f t="shared" si="242"/>
        <v>5.6888202903865537E-2</v>
      </c>
      <c r="CH117" s="15">
        <f t="shared" si="242"/>
        <v>3.9685156108789865E-2</v>
      </c>
      <c r="CI117" s="15">
        <f t="shared" si="242"/>
        <v>4.7654443556989445E-2</v>
      </c>
      <c r="CJ117" s="80">
        <f t="shared" si="242"/>
        <v>4.6910430896085709E-2</v>
      </c>
      <c r="CL117" s="80">
        <f t="shared" si="220"/>
        <v>-4.4850404137684374E-2</v>
      </c>
      <c r="CN117" s="15">
        <f t="shared" si="238"/>
        <v>7.4055720891343269E-2</v>
      </c>
      <c r="CO117" s="15">
        <f t="shared" si="238"/>
        <v>3.3551503278210548E-2</v>
      </c>
      <c r="CP117" s="80">
        <f t="shared" si="238"/>
        <v>-3.9882024600863764E-2</v>
      </c>
    </row>
    <row r="118" spans="1:94">
      <c r="A118" s="10" t="s">
        <v>17</v>
      </c>
      <c r="B118" s="15">
        <f t="shared" si="243"/>
        <v>1.2733740506785107E-3</v>
      </c>
      <c r="C118" s="15">
        <f t="shared" si="243"/>
        <v>-4.4356451890024129E-2</v>
      </c>
      <c r="D118" s="15">
        <f t="shared" si="243"/>
        <v>-1.1630693302159489E-2</v>
      </c>
      <c r="E118" s="15">
        <f t="shared" si="243"/>
        <v>2.3109806667791943E-2</v>
      </c>
      <c r="F118" s="80">
        <f t="shared" si="243"/>
        <v>-1.9145221300704618E-2</v>
      </c>
      <c r="H118" s="15">
        <f t="shared" si="250"/>
        <v>0.59901704951028312</v>
      </c>
      <c r="I118" s="15">
        <f t="shared" si="250"/>
        <v>-6.4929808418870416E-2</v>
      </c>
      <c r="J118" s="15">
        <f t="shared" si="250"/>
        <v>-0.99971076388888891</v>
      </c>
      <c r="K118" s="15">
        <f t="shared" si="250"/>
        <v>-0.29345979462245264</v>
      </c>
      <c r="L118" s="15">
        <f t="shared" si="250"/>
        <v>3.386813737778982E-2</v>
      </c>
      <c r="M118" s="15">
        <f t="shared" si="250"/>
        <v>4.063066684137695E-3</v>
      </c>
      <c r="N118" s="15">
        <f t="shared" si="250"/>
        <v>5.3445332289454806E-2</v>
      </c>
      <c r="O118" s="80">
        <f t="shared" si="250"/>
        <v>-0.27153481679471725</v>
      </c>
      <c r="Q118" s="15">
        <f t="shared" si="251"/>
        <v>-9.2775474941819702E-3</v>
      </c>
      <c r="R118" s="15">
        <f t="shared" si="251"/>
        <v>0.33133584149367534</v>
      </c>
      <c r="S118" s="15">
        <f t="shared" si="251"/>
        <v>5.0728621213299352E-2</v>
      </c>
      <c r="T118" s="15">
        <f t="shared" si="251"/>
        <v>0.11186984476078932</v>
      </c>
      <c r="U118" s="15">
        <f t="shared" si="251"/>
        <v>5.8485404098516103E-2</v>
      </c>
      <c r="V118" s="15">
        <f t="shared" si="251"/>
        <v>-0.1357194846390628</v>
      </c>
      <c r="W118" s="15">
        <f t="shared" si="251"/>
        <v>1.9990451275433418E-2</v>
      </c>
      <c r="X118" s="15">
        <f t="shared" si="251"/>
        <v>2.1639138152819148E-2</v>
      </c>
      <c r="Y118" s="15">
        <f t="shared" si="251"/>
        <v>5.1391797266806094E-2</v>
      </c>
      <c r="Z118" s="15">
        <f t="shared" si="251"/>
        <v>1.928654063050006E-2</v>
      </c>
      <c r="AA118" s="15">
        <f t="shared" si="251"/>
        <v>5.7189794847562148E-2</v>
      </c>
      <c r="AB118" s="15">
        <f t="shared" si="251"/>
        <v>1.4943050252466783E-2</v>
      </c>
      <c r="AC118" s="15">
        <f t="shared" si="251"/>
        <v>-4.4387891794763656E-2</v>
      </c>
      <c r="AD118" s="15">
        <f t="shared" si="251"/>
        <v>-0.11280961950480406</v>
      </c>
      <c r="AE118" s="15">
        <f t="shared" si="251"/>
        <v>-0.50232153244983202</v>
      </c>
      <c r="AF118" s="108">
        <f t="shared" si="251"/>
        <v>-7.1628003402376628E-2</v>
      </c>
      <c r="AG118" s="80"/>
      <c r="AH118" s="15">
        <f t="shared" si="245"/>
        <v>0.78118013928101693</v>
      </c>
      <c r="AI118" s="15">
        <f t="shared" si="245"/>
        <v>9.9001118286101475E-2</v>
      </c>
      <c r="AJ118" s="80">
        <f t="shared" si="245"/>
        <v>0.46802469942888925</v>
      </c>
      <c r="AL118" s="80">
        <f t="shared" si="211"/>
        <v>4.063066684137473E-3</v>
      </c>
      <c r="AN118" s="80">
        <f t="shared" si="212"/>
        <v>7.830557148899131E-2</v>
      </c>
      <c r="AP118" s="80">
        <f t="shared" si="206"/>
        <v>2.0240691161858608</v>
      </c>
      <c r="AR118" s="15">
        <f t="shared" si="246"/>
        <v>2.9284109530146374E-2</v>
      </c>
      <c r="AS118" s="15">
        <f t="shared" si="246"/>
        <v>1.4560577054936408E-2</v>
      </c>
      <c r="AT118" s="15">
        <f t="shared" si="246"/>
        <v>6.4002139965881666E-2</v>
      </c>
      <c r="AU118" s="15">
        <f t="shared" si="246"/>
        <v>1.5904690141896882E-2</v>
      </c>
      <c r="AV118" s="15">
        <f t="shared" si="246"/>
        <v>2.8368949196878823E-2</v>
      </c>
      <c r="AW118" s="80">
        <f t="shared" si="246"/>
        <v>1.7922674925706206E-2</v>
      </c>
      <c r="AY118" s="15">
        <f t="shared" si="247"/>
        <v>3.6079226614788684E-2</v>
      </c>
      <c r="AZ118" s="15">
        <f t="shared" si="247"/>
        <v>3.5618882562203025E-2</v>
      </c>
      <c r="BA118" s="80">
        <f t="shared" si="247"/>
        <v>3.5940113161725851E-2</v>
      </c>
      <c r="BC118" s="81">
        <f t="shared" si="248"/>
        <v>1.9567773340394279E-3</v>
      </c>
      <c r="BD118" s="81">
        <f t="shared" si="248"/>
        <v>-1.430420396486598E-2</v>
      </c>
      <c r="BE118" s="15">
        <f t="shared" si="248"/>
        <v>3.8228814699005964E-2</v>
      </c>
      <c r="BF118" s="15">
        <f t="shared" si="248"/>
        <v>5.8113749307797669E-3</v>
      </c>
      <c r="BG118" s="80">
        <f t="shared" si="248"/>
        <v>2.9847440283050419E-2</v>
      </c>
      <c r="BI118" s="15">
        <f t="shared" si="249"/>
        <v>0.16773357949626755</v>
      </c>
      <c r="BJ118" s="15">
        <f t="shared" si="249"/>
        <v>5.6035678771520159E-2</v>
      </c>
      <c r="BK118" s="15">
        <f t="shared" si="249"/>
        <v>2.8333312571318992E-2</v>
      </c>
      <c r="BL118" s="15">
        <f t="shared" si="249"/>
        <v>3.3913084303874186E-2</v>
      </c>
      <c r="BM118" s="80">
        <f t="shared" si="249"/>
        <v>5.0533359927795063E-2</v>
      </c>
      <c r="BO118" s="15">
        <f t="shared" si="239"/>
        <v>2.0120156478176998E-2</v>
      </c>
      <c r="BP118" s="15">
        <f t="shared" si="239"/>
        <v>5.8014189121702975E-2</v>
      </c>
      <c r="BQ118" s="80">
        <f t="shared" si="239"/>
        <v>4.9880212367599208E-2</v>
      </c>
      <c r="BS118" s="80">
        <f t="shared" si="223"/>
        <v>3.2633572575785808E-2</v>
      </c>
      <c r="BU118" s="15">
        <f t="shared" si="240"/>
        <v>4.7644868810785113E-2</v>
      </c>
      <c r="BV118" s="15">
        <f t="shared" si="240"/>
        <v>2.9459515856451679E-2</v>
      </c>
      <c r="BW118" s="80">
        <f t="shared" si="240"/>
        <v>3.830475941349154E-2</v>
      </c>
      <c r="BY118" s="15">
        <f t="shared" si="241"/>
        <v>5.0474760187894097E-2</v>
      </c>
      <c r="BZ118" s="15">
        <f t="shared" si="241"/>
        <v>6.0044635714723071E-2</v>
      </c>
      <c r="CA118" s="80">
        <f t="shared" si="241"/>
        <v>5.1481868460279134E-2</v>
      </c>
      <c r="CC118" s="80">
        <f t="shared" si="226"/>
        <v>6.9746216331977307E-2</v>
      </c>
      <c r="CE118" s="80">
        <f t="shared" si="227"/>
        <v>4.5287695094746283E-2</v>
      </c>
      <c r="CG118" s="15">
        <f t="shared" si="242"/>
        <v>4.0337423018373064E-2</v>
      </c>
      <c r="CH118" s="15">
        <f t="shared" si="242"/>
        <v>2.5459348594992104E-2</v>
      </c>
      <c r="CI118" s="15">
        <f t="shared" si="242"/>
        <v>5.6101879505678021E-2</v>
      </c>
      <c r="CJ118" s="80">
        <f t="shared" si="242"/>
        <v>5.1147586237052733E-2</v>
      </c>
      <c r="CL118" s="80">
        <f t="shared" si="220"/>
        <v>-2.0564276970101103E-2</v>
      </c>
      <c r="CN118" s="15">
        <f t="shared" si="238"/>
        <v>3.4686849873450498E-2</v>
      </c>
      <c r="CO118" s="15">
        <f t="shared" si="238"/>
        <v>5.8077513236211686E-2</v>
      </c>
      <c r="CP118" s="80">
        <f t="shared" si="238"/>
        <v>-1.852827571027893E-2</v>
      </c>
    </row>
    <row r="119" spans="1:94">
      <c r="A119" s="1" t="s">
        <v>122</v>
      </c>
      <c r="B119" s="15">
        <f t="shared" si="243"/>
        <v>-1.3765042100949976E-2</v>
      </c>
      <c r="C119" s="15">
        <f t="shared" si="243"/>
        <v>-4.6428121579651593E-2</v>
      </c>
      <c r="D119" s="15">
        <f t="shared" si="243"/>
        <v>-3.3970765790014901E-2</v>
      </c>
      <c r="E119" s="15">
        <f t="shared" si="243"/>
        <v>-1.8624300070315014E-2</v>
      </c>
      <c r="F119" s="80">
        <f t="shared" si="243"/>
        <v>-3.011007515639641E-2</v>
      </c>
      <c r="H119" s="15">
        <f t="shared" si="250"/>
        <v>0.20846760601362391</v>
      </c>
      <c r="I119" s="15">
        <f t="shared" si="250"/>
        <v>1.202528217849852E-2</v>
      </c>
      <c r="J119" s="15">
        <f t="shared" si="250"/>
        <v>-0.99895875000000001</v>
      </c>
      <c r="K119" s="15">
        <f t="shared" si="250"/>
        <v>-7.5381478720188855E-2</v>
      </c>
      <c r="L119" s="15">
        <f t="shared" si="250"/>
        <v>-0.56680102059682713</v>
      </c>
      <c r="M119" s="15">
        <f t="shared" si="250"/>
        <v>8.1314913857122306E-4</v>
      </c>
      <c r="N119" s="15">
        <f t="shared" si="250"/>
        <v>3.0267551276900395E-2</v>
      </c>
      <c r="O119" s="80">
        <f t="shared" si="250"/>
        <v>-7.6876453634330599E-2</v>
      </c>
      <c r="Q119" s="15">
        <f t="shared" si="251"/>
        <v>-8.3596051744199484E-2</v>
      </c>
      <c r="R119" s="15">
        <f t="shared" si="251"/>
        <v>-4.6480835853259128E-2</v>
      </c>
      <c r="S119" s="15">
        <f t="shared" si="251"/>
        <v>4.3137522776043991E-2</v>
      </c>
      <c r="T119" s="15">
        <f t="shared" si="251"/>
        <v>0.11527867224163213</v>
      </c>
      <c r="U119" s="15">
        <f t="shared" si="251"/>
        <v>6.8446504587463597E-2</v>
      </c>
      <c r="V119" s="15">
        <f t="shared" si="251"/>
        <v>-7.1796137898344825E-2</v>
      </c>
      <c r="W119" s="15">
        <f t="shared" si="251"/>
        <v>2.5823895951176956E-2</v>
      </c>
      <c r="X119" s="15">
        <f t="shared" si="251"/>
        <v>-4.6853610731428796E-3</v>
      </c>
      <c r="Y119" s="15">
        <f t="shared" si="251"/>
        <v>-6.9054988036464038E-2</v>
      </c>
      <c r="Z119" s="15">
        <f t="shared" si="251"/>
        <v>4.4358217383142495E-3</v>
      </c>
      <c r="AA119" s="15">
        <f t="shared" si="251"/>
        <v>-1.0076218570769346E-2</v>
      </c>
      <c r="AB119" s="15">
        <f t="shared" si="251"/>
        <v>2.746801293287171E-2</v>
      </c>
      <c r="AC119" s="15">
        <f t="shared" si="251"/>
        <v>-1.5028180325329821E-2</v>
      </c>
      <c r="AD119" s="15">
        <f t="shared" si="251"/>
        <v>-0.10140025393159535</v>
      </c>
      <c r="AE119" s="15">
        <f t="shared" si="251"/>
        <v>4.7538918688551535E-2</v>
      </c>
      <c r="AF119" s="108">
        <f t="shared" si="251"/>
        <v>-5.7599709647333519E-3</v>
      </c>
      <c r="AG119" s="80"/>
      <c r="AH119" s="15">
        <f t="shared" si="245"/>
        <v>-0.50006978901069588</v>
      </c>
      <c r="AI119" s="15">
        <f t="shared" si="245"/>
        <v>9.1802444936642802E-2</v>
      </c>
      <c r="AJ119" s="80">
        <f t="shared" si="245"/>
        <v>-0.27690873684048245</v>
      </c>
      <c r="AL119" s="80">
        <f t="shared" si="211"/>
        <v>8.1314913857122306E-4</v>
      </c>
      <c r="AN119" s="80">
        <f t="shared" si="212"/>
        <v>4.5799585075108507E-2</v>
      </c>
      <c r="AP119" s="80">
        <f t="shared" si="206"/>
        <v>-0.35429331838067657</v>
      </c>
      <c r="AR119" s="15">
        <f t="shared" si="246"/>
        <v>-0.26696529075829023</v>
      </c>
      <c r="AS119" s="15">
        <f t="shared" si="246"/>
        <v>-1.0025986303597745E-2</v>
      </c>
      <c r="AT119" s="15">
        <f t="shared" si="246"/>
        <v>4.4459695069926308E-2</v>
      </c>
      <c r="AU119" s="15">
        <f t="shared" si="246"/>
        <v>1.9928137177883887E-2</v>
      </c>
      <c r="AV119" s="15">
        <f t="shared" si="246"/>
        <v>3.9554824465215521E-3</v>
      </c>
      <c r="AW119" s="80">
        <f t="shared" si="246"/>
        <v>-1.2592593265598362E-2</v>
      </c>
      <c r="AY119" s="15">
        <f t="shared" si="247"/>
        <v>2.5637339939985626E-2</v>
      </c>
      <c r="AZ119" s="15">
        <f t="shared" si="247"/>
        <v>2.2549212240487115E-2</v>
      </c>
      <c r="BA119" s="80">
        <f t="shared" si="247"/>
        <v>2.4539098440196083E-2</v>
      </c>
      <c r="BC119" s="81">
        <f t="shared" si="248"/>
        <v>3.5181187983921447E-3</v>
      </c>
      <c r="BD119" s="81">
        <f t="shared" si="248"/>
        <v>-1.3257241248819773E-2</v>
      </c>
      <c r="BE119" s="15">
        <f t="shared" si="248"/>
        <v>1.6332533036895525E-2</v>
      </c>
      <c r="BF119" s="15">
        <f t="shared" si="248"/>
        <v>-1.5493184558342143E-2</v>
      </c>
      <c r="BG119" s="80">
        <f t="shared" si="248"/>
        <v>9.6264949669115918E-3</v>
      </c>
      <c r="BI119" s="15">
        <f t="shared" si="249"/>
        <v>0.11928352819723376</v>
      </c>
      <c r="BJ119" s="15">
        <f t="shared" si="249"/>
        <v>4.0554831401580671E-2</v>
      </c>
      <c r="BK119" s="15">
        <f t="shared" si="249"/>
        <v>2.983705221436983E-2</v>
      </c>
      <c r="BL119" s="15">
        <f t="shared" si="249"/>
        <v>3.3355522496389955E-2</v>
      </c>
      <c r="BM119" s="80">
        <f t="shared" si="249"/>
        <v>4.0244656849637961E-2</v>
      </c>
      <c r="BO119" s="15">
        <f t="shared" si="239"/>
        <v>1.0007465144759697E-2</v>
      </c>
      <c r="BP119" s="15">
        <f t="shared" si="239"/>
        <v>3.8538296947936423E-2</v>
      </c>
      <c r="BQ119" s="80">
        <f t="shared" si="239"/>
        <v>3.2508164592323974E-2</v>
      </c>
      <c r="BS119" s="80">
        <f t="shared" si="223"/>
        <v>3.6744736495087915E-2</v>
      </c>
      <c r="BU119" s="15">
        <f t="shared" si="240"/>
        <v>2.8249933794346926E-2</v>
      </c>
      <c r="BV119" s="15">
        <f t="shared" si="240"/>
        <v>3.0521201598365133E-2</v>
      </c>
      <c r="BW119" s="80">
        <f t="shared" si="240"/>
        <v>2.9432350056582068E-2</v>
      </c>
      <c r="BY119" s="15">
        <f t="shared" si="241"/>
        <v>3.6172527355094575E-2</v>
      </c>
      <c r="BZ119" s="15">
        <f t="shared" si="241"/>
        <v>4.8211961097257117E-2</v>
      </c>
      <c r="CA119" s="80">
        <f t="shared" si="241"/>
        <v>3.7435477734239164E-2</v>
      </c>
      <c r="CC119" s="80">
        <f t="shared" si="226"/>
        <v>6.1348407459960175E-2</v>
      </c>
      <c r="CE119" s="80">
        <f t="shared" si="227"/>
        <v>3.9395871437137409E-2</v>
      </c>
      <c r="CG119" s="15">
        <f t="shared" si="242"/>
        <v>3.3240840496854274E-2</v>
      </c>
      <c r="CH119" s="15">
        <f t="shared" si="242"/>
        <v>8.812638722880406E-3</v>
      </c>
      <c r="CI119" s="15">
        <f t="shared" si="242"/>
        <v>2.7573238123686172E-2</v>
      </c>
      <c r="CJ119" s="80">
        <f t="shared" si="242"/>
        <v>2.51844750597221E-2</v>
      </c>
      <c r="CL119" s="80">
        <f t="shared" si="220"/>
        <v>-3.2841042407295573E-3</v>
      </c>
      <c r="CN119" s="15">
        <f t="shared" si="238"/>
        <v>1.2491789360818961E-2</v>
      </c>
      <c r="CO119" s="15">
        <f t="shared" si="238"/>
        <v>1.532661433854221E-3</v>
      </c>
      <c r="CP119" s="80">
        <f t="shared" si="238"/>
        <v>-2.532660357793981E-3</v>
      </c>
    </row>
    <row r="120" spans="1:94">
      <c r="A120" s="10" t="s">
        <v>7</v>
      </c>
      <c r="B120" s="15">
        <f t="shared" si="243"/>
        <v>2.2070891554832661E-2</v>
      </c>
      <c r="C120" s="15">
        <f t="shared" si="243"/>
        <v>1.8944814534390897E-2</v>
      </c>
      <c r="D120" s="15">
        <f t="shared" si="243"/>
        <v>5.2192861296989079E-3</v>
      </c>
      <c r="E120" s="15">
        <f t="shared" si="243"/>
        <v>-3.7562824486147117E-2</v>
      </c>
      <c r="F120" s="80">
        <f t="shared" si="243"/>
        <v>1.606147837552574E-2</v>
      </c>
      <c r="H120" s="15">
        <f t="shared" si="250"/>
        <v>-1.958516629016227E-2</v>
      </c>
      <c r="I120" s="15">
        <f t="shared" si="250"/>
        <v>0.28845942082081621</v>
      </c>
      <c r="J120" s="15">
        <f t="shared" si="250"/>
        <v>-5.6621374255882984E-15</v>
      </c>
      <c r="K120" s="15">
        <f t="shared" si="250"/>
        <v>-0.41322563697378789</v>
      </c>
      <c r="L120" s="15">
        <f t="shared" si="250"/>
        <v>0.3732955121061674</v>
      </c>
      <c r="M120" s="15">
        <f t="shared" si="250"/>
        <v>2.7406396138651701E-3</v>
      </c>
      <c r="N120" s="15">
        <f t="shared" si="250"/>
        <v>-1.1392447931077299E-2</v>
      </c>
      <c r="O120" s="80">
        <f t="shared" si="250"/>
        <v>-0.37693725628700181</v>
      </c>
      <c r="Q120" s="15">
        <f t="shared" si="251"/>
        <v>-8.256006656497783E-2</v>
      </c>
      <c r="R120" s="15">
        <f t="shared" si="251"/>
        <v>-3.7648507517674568E-2</v>
      </c>
      <c r="S120" s="15">
        <f t="shared" si="251"/>
        <v>4.4419644658124424E-2</v>
      </c>
      <c r="T120" s="15">
        <f t="shared" si="251"/>
        <v>7.6290900896683889E-2</v>
      </c>
      <c r="U120" s="15">
        <f t="shared" si="251"/>
        <v>2.3282208858552034E-2</v>
      </c>
      <c r="V120" s="15">
        <f t="shared" si="251"/>
        <v>1.3115226353760612E-2</v>
      </c>
      <c r="W120" s="15">
        <f t="shared" si="251"/>
        <v>4.0162216390274175E-2</v>
      </c>
      <c r="X120" s="15">
        <f t="shared" si="251"/>
        <v>1.4233339821586144E-2</v>
      </c>
      <c r="Y120" s="15">
        <f t="shared" si="251"/>
        <v>7.0911141138481071E-3</v>
      </c>
      <c r="Z120" s="15">
        <f t="shared" si="251"/>
        <v>2.5723539177776145E-2</v>
      </c>
      <c r="AA120" s="15">
        <f t="shared" si="251"/>
        <v>1.5203025047382468E-2</v>
      </c>
      <c r="AB120" s="15">
        <f t="shared" si="251"/>
        <v>1.0568312896524157E-2</v>
      </c>
      <c r="AC120" s="15">
        <f t="shared" si="251"/>
        <v>5.8453128441304791E-4</v>
      </c>
      <c r="AD120" s="15">
        <f t="shared" si="251"/>
        <v>-2.0504562968367446E-2</v>
      </c>
      <c r="AE120" s="15">
        <f t="shared" si="251"/>
        <v>-4.4826852224254088E-2</v>
      </c>
      <c r="AF120" s="108">
        <f t="shared" si="251"/>
        <v>-4.5261558678100222E-3</v>
      </c>
      <c r="AG120" s="80"/>
      <c r="AH120" s="15">
        <f t="shared" si="245"/>
        <v>-0.13924061368470586</v>
      </c>
      <c r="AI120" s="15">
        <f t="shared" si="245"/>
        <v>6.9222176949925718E-2</v>
      </c>
      <c r="AJ120" s="80">
        <f t="shared" si="245"/>
        <v>-5.9692938479168456E-2</v>
      </c>
      <c r="AL120" s="80">
        <f t="shared" si="211"/>
        <v>2.740639613864948E-3</v>
      </c>
      <c r="AN120" s="80">
        <f t="shared" si="212"/>
        <v>4.1018537737780747E-2</v>
      </c>
      <c r="AP120" s="80">
        <f t="shared" si="206"/>
        <v>-0.46195005974150605</v>
      </c>
      <c r="AR120" s="15">
        <f t="shared" si="246"/>
        <v>-0.21781057797443992</v>
      </c>
      <c r="AS120" s="15">
        <f t="shared" si="246"/>
        <v>5.150967546063967E-2</v>
      </c>
      <c r="AT120" s="15">
        <f t="shared" si="246"/>
        <v>8.8821079359422628E-2</v>
      </c>
      <c r="AU120" s="15">
        <f t="shared" si="246"/>
        <v>1.2302426003001132E-2</v>
      </c>
      <c r="AV120" s="15">
        <f t="shared" si="246"/>
        <v>6.8503077915147426E-3</v>
      </c>
      <c r="AW120" s="80">
        <f t="shared" si="246"/>
        <v>3.9514395678450498E-2</v>
      </c>
      <c r="AY120" s="15">
        <f t="shared" si="247"/>
        <v>5.0561998719239165E-2</v>
      </c>
      <c r="AZ120" s="15">
        <f t="shared" si="247"/>
        <v>2.3507384346812765E-2</v>
      </c>
      <c r="BA120" s="80">
        <f t="shared" si="247"/>
        <v>4.0882615806533185E-2</v>
      </c>
      <c r="BC120" s="81">
        <f t="shared" si="248"/>
        <v>8.269541059610086E-3</v>
      </c>
      <c r="BD120" s="81">
        <f t="shared" si="248"/>
        <v>1.1417698922982833E-2</v>
      </c>
      <c r="BE120" s="15">
        <f t="shared" si="248"/>
        <v>1.5120523039639844E-2</v>
      </c>
      <c r="BF120" s="15">
        <f t="shared" si="248"/>
        <v>-1.2807446521729826E-3</v>
      </c>
      <c r="BG120" s="80">
        <f t="shared" si="248"/>
        <v>1.1878723008463821E-2</v>
      </c>
      <c r="BI120" s="15">
        <f t="shared" si="249"/>
        <v>0.14542865273267691</v>
      </c>
      <c r="BJ120" s="15">
        <f t="shared" si="249"/>
        <v>6.692086617177373E-2</v>
      </c>
      <c r="BK120" s="15">
        <f t="shared" si="249"/>
        <v>2.617514515748165E-2</v>
      </c>
      <c r="BL120" s="15">
        <f t="shared" si="249"/>
        <v>2.5547322378702164E-2</v>
      </c>
      <c r="BM120" s="80">
        <f t="shared" si="249"/>
        <v>5.3864819560985877E-2</v>
      </c>
      <c r="BO120" s="15">
        <f t="shared" si="239"/>
        <v>1.4801349042228296E-2</v>
      </c>
      <c r="BP120" s="15">
        <f t="shared" si="239"/>
        <v>3.8454281994156903E-2</v>
      </c>
      <c r="BQ120" s="80">
        <f t="shared" si="239"/>
        <v>3.3500140620746466E-2</v>
      </c>
      <c r="BS120" s="80">
        <f t="shared" si="223"/>
        <v>3.553815680170791E-2</v>
      </c>
      <c r="BU120" s="15">
        <f t="shared" si="240"/>
        <v>2.5709764876969521E-2</v>
      </c>
      <c r="BV120" s="15">
        <f t="shared" si="240"/>
        <v>4.1455325049625458E-2</v>
      </c>
      <c r="BW120" s="80">
        <f t="shared" si="240"/>
        <v>3.3899228730275732E-2</v>
      </c>
      <c r="BY120" s="15">
        <f t="shared" si="241"/>
        <v>3.1164614942446711E-2</v>
      </c>
      <c r="BZ120" s="15">
        <f t="shared" si="241"/>
        <v>4.3455293185026056E-2</v>
      </c>
      <c r="CA120" s="80">
        <f t="shared" si="241"/>
        <v>3.2400682130095504E-2</v>
      </c>
      <c r="CC120" s="80">
        <f t="shared" si="226"/>
        <v>4.4372000623121854E-2</v>
      </c>
      <c r="CE120" s="80">
        <f t="shared" si="227"/>
        <v>3.4460694872667119E-2</v>
      </c>
      <c r="CG120" s="15">
        <f t="shared" si="242"/>
        <v>3.6919873007763115E-2</v>
      </c>
      <c r="CH120" s="15">
        <f t="shared" si="242"/>
        <v>2.1444226884556494E-2</v>
      </c>
      <c r="CI120" s="15">
        <f t="shared" si="242"/>
        <v>1.4419401481638339E-2</v>
      </c>
      <c r="CJ120" s="80">
        <f t="shared" si="242"/>
        <v>1.6242351283130452E-2</v>
      </c>
      <c r="CL120" s="80">
        <f t="shared" si="220"/>
        <v>-5.6753254145616272E-2</v>
      </c>
      <c r="CN120" s="15">
        <f t="shared" si="238"/>
        <v>3.422602919156148E-2</v>
      </c>
      <c r="CO120" s="15">
        <f t="shared" si="238"/>
        <v>-2.3673441624724623E-2</v>
      </c>
      <c r="CP120" s="80">
        <f t="shared" si="238"/>
        <v>-5.2499642545534742E-2</v>
      </c>
    </row>
    <row r="121" spans="1:94">
      <c r="A121" s="10" t="s">
        <v>15</v>
      </c>
      <c r="B121" s="15">
        <f t="shared" si="243"/>
        <v>1.6868207234662203E-2</v>
      </c>
      <c r="C121" s="15">
        <f t="shared" si="243"/>
        <v>4.9020556591652387E-2</v>
      </c>
      <c r="D121" s="15">
        <f t="shared" si="243"/>
        <v>2.0277789287774795E-2</v>
      </c>
      <c r="E121" s="15">
        <f t="shared" si="243"/>
        <v>3.1431155398427002E-3</v>
      </c>
      <c r="F121" s="80">
        <f t="shared" si="243"/>
        <v>3.0777896455218778E-2</v>
      </c>
      <c r="H121" s="15">
        <f t="shared" si="250"/>
        <v>-0.12595150447454084</v>
      </c>
      <c r="I121" s="15">
        <f t="shared" si="250"/>
        <v>-0.22638081707334057</v>
      </c>
      <c r="J121" s="15">
        <f t="shared" si="250"/>
        <v>-3.7747582837255322E-15</v>
      </c>
      <c r="K121" s="15">
        <f t="shared" si="250"/>
        <v>0.45041820602206473</v>
      </c>
      <c r="L121" s="15">
        <f t="shared" si="250"/>
        <v>-0.27809432439073123</v>
      </c>
      <c r="M121" s="15">
        <f t="shared" si="250"/>
        <v>-1.1017887847392993E-2</v>
      </c>
      <c r="N121" s="15">
        <f t="shared" si="250"/>
        <v>8.9465386999973973E-3</v>
      </c>
      <c r="O121" s="80">
        <f t="shared" si="250"/>
        <v>0.39530923827202269</v>
      </c>
      <c r="Q121" s="15">
        <f t="shared" si="251"/>
        <v>9.0334830978375358E-2</v>
      </c>
      <c r="R121" s="15">
        <f t="shared" si="251"/>
        <v>-2.0392543749244152E-2</v>
      </c>
      <c r="S121" s="15">
        <f t="shared" si="251"/>
        <v>3.9377207479622589E-2</v>
      </c>
      <c r="T121" s="15">
        <f t="shared" si="251"/>
        <v>5.5370581848680933E-2</v>
      </c>
      <c r="U121" s="15">
        <f t="shared" si="251"/>
        <v>1.2205313240717164E-2</v>
      </c>
      <c r="V121" s="15">
        <f t="shared" si="251"/>
        <v>2.491503598033229E-2</v>
      </c>
      <c r="W121" s="15">
        <f t="shared" si="251"/>
        <v>3.0308028755917427E-2</v>
      </c>
      <c r="X121" s="15">
        <f t="shared" si="251"/>
        <v>-2.1923118266743091E-2</v>
      </c>
      <c r="Y121" s="15">
        <f t="shared" si="251"/>
        <v>-2.8999059551918838E-2</v>
      </c>
      <c r="Z121" s="15">
        <f t="shared" si="251"/>
        <v>2.3225002464510203E-2</v>
      </c>
      <c r="AA121" s="15">
        <f t="shared" si="251"/>
        <v>3.5163596604289582E-2</v>
      </c>
      <c r="AB121" s="15">
        <f t="shared" si="251"/>
        <v>-2.808692620968356E-2</v>
      </c>
      <c r="AC121" s="15">
        <f t="shared" si="251"/>
        <v>-2.0395546049711832E-3</v>
      </c>
      <c r="AD121" s="15">
        <f t="shared" si="251"/>
        <v>5.6988151142892907E-2</v>
      </c>
      <c r="AE121" s="15">
        <f t="shared" si="251"/>
        <v>7.9500702836416748E-2</v>
      </c>
      <c r="AF121" s="108">
        <f t="shared" si="251"/>
        <v>2.5384036859074532E-2</v>
      </c>
      <c r="AG121" s="80"/>
      <c r="AH121" s="15">
        <f t="shared" si="245"/>
        <v>-0.46271684520786716</v>
      </c>
      <c r="AI121" s="15">
        <f t="shared" si="245"/>
        <v>7.4020471698660772E-2</v>
      </c>
      <c r="AJ121" s="80">
        <f t="shared" si="245"/>
        <v>-0.30116462189265747</v>
      </c>
      <c r="AL121" s="80">
        <f t="shared" si="211"/>
        <v>-1.1017887847392771E-2</v>
      </c>
      <c r="AN121" s="80">
        <f t="shared" si="212"/>
        <v>3.9917037109066023E-2</v>
      </c>
      <c r="AP121" s="80">
        <f t="shared" si="206"/>
        <v>0.88061124487085718</v>
      </c>
      <c r="AR121" s="15">
        <f t="shared" si="246"/>
        <v>-0.10778071214323981</v>
      </c>
      <c r="AS121" s="15">
        <f t="shared" si="246"/>
        <v>5.90129777083368E-2</v>
      </c>
      <c r="AT121" s="15">
        <f t="shared" si="246"/>
        <v>7.2330150367687196E-2</v>
      </c>
      <c r="AU121" s="15">
        <f t="shared" si="246"/>
        <v>4.2350514005142559E-2</v>
      </c>
      <c r="AV121" s="15">
        <f t="shared" si="246"/>
        <v>4.4906213009075602E-2</v>
      </c>
      <c r="AW121" s="80">
        <f t="shared" si="246"/>
        <v>5.2490469346499369E-2</v>
      </c>
      <c r="AY121" s="15">
        <f t="shared" si="247"/>
        <v>5.3734263804962712E-2</v>
      </c>
      <c r="AZ121" s="15">
        <f t="shared" si="247"/>
        <v>3.2264906126545201E-2</v>
      </c>
      <c r="BA121" s="80">
        <f t="shared" si="247"/>
        <v>4.6063540291841676E-2</v>
      </c>
      <c r="BC121" s="81">
        <f t="shared" si="248"/>
        <v>9.5019311366206782E-3</v>
      </c>
      <c r="BD121" s="81">
        <f t="shared" si="248"/>
        <v>5.6030573970122788E-3</v>
      </c>
      <c r="BE121" s="15">
        <f t="shared" si="248"/>
        <v>1.2326478442380884E-2</v>
      </c>
      <c r="BF121" s="15">
        <f t="shared" si="248"/>
        <v>1.933507143146973E-2</v>
      </c>
      <c r="BG121" s="80">
        <f t="shared" si="248"/>
        <v>1.3292931724748103E-2</v>
      </c>
      <c r="BI121" s="15">
        <f t="shared" si="249"/>
        <v>8.6984034287989509E-2</v>
      </c>
      <c r="BJ121" s="15">
        <f t="shared" si="249"/>
        <v>6.9395395895353928E-2</v>
      </c>
      <c r="BK121" s="15">
        <f t="shared" si="249"/>
        <v>2.7763550401979531E-2</v>
      </c>
      <c r="BL121" s="15">
        <f t="shared" si="249"/>
        <v>2.2190733389372941E-2</v>
      </c>
      <c r="BM121" s="80">
        <f t="shared" si="249"/>
        <v>5.2490946453800813E-2</v>
      </c>
      <c r="BO121" s="15">
        <f t="shared" si="239"/>
        <v>8.2247603451748308E-3</v>
      </c>
      <c r="BP121" s="15">
        <f t="shared" si="239"/>
        <v>3.3812325301217916E-2</v>
      </c>
      <c r="BQ121" s="80">
        <f t="shared" si="239"/>
        <v>2.848267516792502E-2</v>
      </c>
      <c r="BS121" s="80">
        <f t="shared" si="223"/>
        <v>3.0583126490772772E-2</v>
      </c>
      <c r="BU121" s="15">
        <f t="shared" si="240"/>
        <v>5.7000283938406504E-3</v>
      </c>
      <c r="BV121" s="15">
        <f t="shared" si="240"/>
        <v>5.6093536532446642E-2</v>
      </c>
      <c r="BW121" s="80">
        <f t="shared" si="240"/>
        <v>3.1544013258242964E-2</v>
      </c>
      <c r="BY121" s="15">
        <f t="shared" si="241"/>
        <v>1.0925255791767174E-2</v>
      </c>
      <c r="BZ121" s="15">
        <f t="shared" si="241"/>
        <v>2.2309595374901736E-2</v>
      </c>
      <c r="CA121" s="80">
        <f t="shared" si="241"/>
        <v>1.2110400595907178E-2</v>
      </c>
      <c r="CC121" s="80">
        <f t="shared" si="226"/>
        <v>4.3931379504692503E-2</v>
      </c>
      <c r="CE121" s="80">
        <f t="shared" si="227"/>
        <v>2.2440124063230149E-2</v>
      </c>
      <c r="CG121" s="15">
        <f t="shared" si="242"/>
        <v>3.5777089903664905E-2</v>
      </c>
      <c r="CH121" s="15">
        <f t="shared" si="242"/>
        <v>1.4927178567500254E-2</v>
      </c>
      <c r="CI121" s="15">
        <f t="shared" si="242"/>
        <v>2.2605594878543744E-2</v>
      </c>
      <c r="CJ121" s="80">
        <f t="shared" si="242"/>
        <v>2.2063824959793976E-2</v>
      </c>
      <c r="CL121" s="80">
        <f t="shared" si="220"/>
        <v>8.5945292891181246E-2</v>
      </c>
      <c r="CN121" s="15">
        <f t="shared" si="238"/>
        <v>-2.7704194971293061E-3</v>
      </c>
      <c r="CO121" s="15">
        <f t="shared" si="238"/>
        <v>4.1495998883440022E-2</v>
      </c>
      <c r="CP121" s="80">
        <f t="shared" si="238"/>
        <v>8.1624676090499726E-2</v>
      </c>
    </row>
    <row r="122" spans="1:94">
      <c r="A122" s="10" t="s">
        <v>17</v>
      </c>
      <c r="B122" s="15">
        <f t="shared" si="243"/>
        <v>2.7882212624495084E-2</v>
      </c>
      <c r="C122" s="15">
        <f t="shared" si="243"/>
        <v>5.7129901975225827E-2</v>
      </c>
      <c r="D122" s="15">
        <f t="shared" si="243"/>
        <v>5.1703492823477859E-2</v>
      </c>
      <c r="E122" s="15">
        <f t="shared" si="243"/>
        <v>3.4653465346534684E-2</v>
      </c>
      <c r="F122" s="80">
        <f t="shared" si="243"/>
        <v>4.246703299418253E-2</v>
      </c>
      <c r="H122" s="15">
        <f t="shared" si="250"/>
        <v>-0.13319994848046224</v>
      </c>
      <c r="I122" s="15">
        <f t="shared" si="250"/>
        <v>6.5843621399181096E-2</v>
      </c>
      <c r="J122" s="15">
        <f t="shared" si="250"/>
        <v>-3.7747582837255322E-15</v>
      </c>
      <c r="K122" s="15">
        <f t="shared" si="250"/>
        <v>-0.5124021068797201</v>
      </c>
      <c r="L122" s="15">
        <f t="shared" si="250"/>
        <v>-8.1569312092337976E-2</v>
      </c>
      <c r="M122" s="15">
        <f t="shared" si="250"/>
        <v>-2.2550665988330998E-2</v>
      </c>
      <c r="N122" s="15">
        <f t="shared" si="250"/>
        <v>-3.6378860058591256E-2</v>
      </c>
      <c r="O122" s="80">
        <f t="shared" si="250"/>
        <v>-0.47029346943247241</v>
      </c>
      <c r="Q122" s="15">
        <f t="shared" si="251"/>
        <v>5.953268115980892E-2</v>
      </c>
      <c r="R122" s="15">
        <f t="shared" si="251"/>
        <v>-2.9218477496872786E-2</v>
      </c>
      <c r="S122" s="15">
        <f t="shared" si="251"/>
        <v>2.3906429087286352E-2</v>
      </c>
      <c r="T122" s="15">
        <f t="shared" si="251"/>
        <v>4.6865452248233908E-2</v>
      </c>
      <c r="U122" s="15">
        <f t="shared" si="251"/>
        <v>5.4631147887556075E-3</v>
      </c>
      <c r="V122" s="15">
        <f t="shared" si="251"/>
        <v>1.4345895848820289E-2</v>
      </c>
      <c r="W122" s="15">
        <f t="shared" si="251"/>
        <v>-2.1890707236118412E-2</v>
      </c>
      <c r="X122" s="15">
        <f t="shared" si="251"/>
        <v>5.7195831530560959E-3</v>
      </c>
      <c r="Y122" s="15">
        <f t="shared" si="251"/>
        <v>-3.7185641524485447E-2</v>
      </c>
      <c r="Z122" s="15">
        <f t="shared" si="251"/>
        <v>3.3971036613839933E-2</v>
      </c>
      <c r="AA122" s="15">
        <f t="shared" si="251"/>
        <v>2.1184150219005549E-2</v>
      </c>
      <c r="AB122" s="15">
        <f t="shared" si="251"/>
        <v>2.0204659713034534E-3</v>
      </c>
      <c r="AC122" s="15">
        <f t="shared" si="251"/>
        <v>2.2330002956391537E-2</v>
      </c>
      <c r="AD122" s="15">
        <f t="shared" si="251"/>
        <v>4.9101177368215954E-2</v>
      </c>
      <c r="AE122" s="15">
        <f t="shared" si="251"/>
        <v>0.54895293735450124</v>
      </c>
      <c r="AF122" s="108">
        <f t="shared" si="251"/>
        <v>6.4925839083124659E-2</v>
      </c>
      <c r="AG122" s="80"/>
      <c r="AH122" s="15">
        <f t="shared" si="245"/>
        <v>-4.9560572402858938E-2</v>
      </c>
      <c r="AI122" s="15">
        <f t="shared" si="245"/>
        <v>5.7511421911546901E-2</v>
      </c>
      <c r="AJ122" s="80">
        <f t="shared" si="245"/>
        <v>-1.2764432245406243E-2</v>
      </c>
      <c r="AL122" s="80">
        <f t="shared" si="211"/>
        <v>-2.2550665988330332E-2</v>
      </c>
      <c r="AN122" s="80">
        <f t="shared" si="212"/>
        <v>4.0904666995364325E-2</v>
      </c>
      <c r="AP122" s="80">
        <f t="shared" si="206"/>
        <v>2.1442704087474507E-2</v>
      </c>
      <c r="AR122" s="15">
        <f t="shared" si="246"/>
        <v>-0.3684171940114227</v>
      </c>
      <c r="AS122" s="15">
        <f t="shared" si="246"/>
        <v>1.7948870260566796E-2</v>
      </c>
      <c r="AT122" s="15">
        <f t="shared" si="246"/>
        <v>0.12338780447311604</v>
      </c>
      <c r="AU122" s="15">
        <f t="shared" si="246"/>
        <v>5.134516734050254E-2</v>
      </c>
      <c r="AV122" s="15">
        <f t="shared" si="246"/>
        <v>4.2426730672168622E-2</v>
      </c>
      <c r="AW122" s="80">
        <f t="shared" si="246"/>
        <v>1.587434500976781E-2</v>
      </c>
      <c r="AY122" s="15">
        <f t="shared" si="247"/>
        <v>4.2948089399321487E-2</v>
      </c>
      <c r="AZ122" s="15">
        <f t="shared" si="247"/>
        <v>2.629804638073252E-2</v>
      </c>
      <c r="BA122" s="80">
        <f t="shared" si="247"/>
        <v>3.7918097744925383E-2</v>
      </c>
      <c r="BC122" s="81">
        <f t="shared" si="248"/>
        <v>9.0226501896786271E-3</v>
      </c>
      <c r="BD122" s="81">
        <f t="shared" si="248"/>
        <v>1.606576514682434E-2</v>
      </c>
      <c r="BE122" s="15">
        <f t="shared" si="248"/>
        <v>4.6540564935985351E-2</v>
      </c>
      <c r="BF122" s="15">
        <f t="shared" si="248"/>
        <v>5.9625259802562613E-3</v>
      </c>
      <c r="BG122" s="80">
        <f t="shared" si="248"/>
        <v>3.7274723987942515E-2</v>
      </c>
      <c r="BI122" s="15">
        <f t="shared" si="249"/>
        <v>-2.3069381679219458E-2</v>
      </c>
      <c r="BJ122" s="15">
        <f t="shared" si="249"/>
        <v>6.4983816103239889E-2</v>
      </c>
      <c r="BK122" s="15">
        <f t="shared" si="249"/>
        <v>2.1044999347704429E-2</v>
      </c>
      <c r="BL122" s="15">
        <f t="shared" si="249"/>
        <v>3.0742794661074102E-2</v>
      </c>
      <c r="BM122" s="80">
        <f t="shared" si="249"/>
        <v>4.5543363214191057E-2</v>
      </c>
      <c r="BO122" s="15">
        <f t="shared" si="239"/>
        <v>-1.4764355879453017E-3</v>
      </c>
      <c r="BP122" s="15">
        <f t="shared" si="239"/>
        <v>1.5232789805930125E-3</v>
      </c>
      <c r="BQ122" s="80">
        <f t="shared" si="239"/>
        <v>8.9764026935856833E-4</v>
      </c>
      <c r="BS122" s="80">
        <f t="shared" si="223"/>
        <v>2.8138152521198556E-2</v>
      </c>
      <c r="BU122" s="15">
        <f t="shared" si="240"/>
        <v>1.8792045934907131E-2</v>
      </c>
      <c r="BV122" s="15">
        <f t="shared" si="240"/>
        <v>6.8192231876851528E-2</v>
      </c>
      <c r="BW122" s="80">
        <f t="shared" si="240"/>
        <v>4.3948141718454181E-2</v>
      </c>
      <c r="BY122" s="15">
        <f t="shared" si="241"/>
        <v>3.1593299903943883E-2</v>
      </c>
      <c r="BZ122" s="15">
        <f t="shared" si="241"/>
        <v>2.1210189045472783E-2</v>
      </c>
      <c r="CA122" s="80">
        <f t="shared" si="241"/>
        <v>3.0491710551333373E-2</v>
      </c>
      <c r="CC122" s="80">
        <f t="shared" si="226"/>
        <v>4.5431819853550603E-2</v>
      </c>
      <c r="CE122" s="80">
        <f t="shared" si="227"/>
        <v>2.8006808654496895E-2</v>
      </c>
      <c r="CG122" s="15">
        <f t="shared" si="242"/>
        <v>3.7412090064531167E-2</v>
      </c>
      <c r="CH122" s="15">
        <f t="shared" si="242"/>
        <v>7.7316950574926047E-3</v>
      </c>
      <c r="CI122" s="15">
        <f t="shared" si="242"/>
        <v>2.5377351265815307E-2</v>
      </c>
      <c r="CJ122" s="80">
        <f t="shared" si="242"/>
        <v>2.3451701645065492E-2</v>
      </c>
      <c r="CL122" s="80">
        <f t="shared" si="220"/>
        <v>-5.6682028137979401E-2</v>
      </c>
      <c r="CN122" s="15">
        <f t="shared" si="238"/>
        <v>-1.4114383630162708E-2</v>
      </c>
      <c r="CO122" s="15">
        <f t="shared" si="238"/>
        <v>-8.3849412434635395E-2</v>
      </c>
      <c r="CP122" s="80">
        <f t="shared" si="238"/>
        <v>-5.4075846353205725E-2</v>
      </c>
    </row>
    <row r="123" spans="1:94">
      <c r="H123" s="93"/>
      <c r="I123" s="93"/>
      <c r="J123" s="93"/>
      <c r="K123" s="93"/>
      <c r="L123" s="93"/>
      <c r="M123" s="93"/>
      <c r="N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H123" s="92"/>
      <c r="AI123" s="92"/>
      <c r="AL123" s="104"/>
      <c r="AN123" s="104"/>
      <c r="AP123" s="104"/>
      <c r="AR123" s="93"/>
      <c r="AS123" s="93"/>
      <c r="AT123" s="93"/>
      <c r="AU123" s="93"/>
      <c r="AV123" s="93"/>
      <c r="AY123" s="93"/>
      <c r="AZ123" s="93"/>
      <c r="BC123" s="105"/>
      <c r="BD123" s="105"/>
      <c r="BE123" s="105"/>
      <c r="BF123" s="105"/>
      <c r="BI123" s="106"/>
      <c r="BO123" s="93"/>
      <c r="BP123" s="93"/>
      <c r="BS123" s="104"/>
      <c r="BU123" s="93"/>
      <c r="BV123" s="93"/>
      <c r="BY123" s="105"/>
      <c r="BZ123" s="105"/>
      <c r="CC123" s="107"/>
      <c r="CE123" s="107"/>
      <c r="CN123" s="93"/>
      <c r="CO123" s="93"/>
    </row>
    <row r="124" spans="1:94">
      <c r="B124" s="93"/>
      <c r="C124" s="93"/>
      <c r="D124" s="93"/>
      <c r="E124" s="93"/>
      <c r="CG124" s="93"/>
      <c r="CH124" s="93"/>
      <c r="CI124" s="93"/>
      <c r="CL124" s="107"/>
      <c r="CP124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GDP-CP</vt:lpstr>
      <vt:lpstr>GDP-KP</vt:lpstr>
      <vt:lpstr>SubIndustries</vt:lpstr>
      <vt:lpstr>'GDP-KP'!Print_Titles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KMakhumalo</dc:creator>
  <cp:lastModifiedBy>Nametso Kgosiyame</cp:lastModifiedBy>
  <cp:lastPrinted>2015-06-29T05:30:54Z</cp:lastPrinted>
  <dcterms:created xsi:type="dcterms:W3CDTF">2014-06-27T12:39:37Z</dcterms:created>
  <dcterms:modified xsi:type="dcterms:W3CDTF">2026-03-31T08:20:43Z</dcterms:modified>
</cp:coreProperties>
</file>